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O:\AA Miet-Kleidung\Vertrag 23 - 31\OrdnermitFEMNET\Ausschreibung\Stand 20220708 veröffentlicht Version 2\"/>
    </mc:Choice>
  </mc:AlternateContent>
  <bookViews>
    <workbookView xWindow="1740" yWindow="-120" windowWidth="29040" windowHeight="15720"/>
  </bookViews>
  <sheets>
    <sheet name="Nachhaltigkeit" sheetId="6" r:id="rId1"/>
    <sheet name="Datenblatt" sheetId="8"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27" i="6" l="1"/>
  <c r="AA26" i="6"/>
  <c r="AA25" i="6"/>
  <c r="AA24" i="6"/>
  <c r="AA23" i="6"/>
  <c r="AA22" i="6"/>
  <c r="AA21" i="6"/>
  <c r="AA20" i="6"/>
  <c r="AA19" i="6"/>
  <c r="AA18" i="6"/>
  <c r="AA17" i="6"/>
  <c r="AA16" i="6"/>
  <c r="AA15" i="6"/>
  <c r="AA14" i="6"/>
  <c r="AA13" i="6"/>
  <c r="AA12" i="6"/>
  <c r="AA11" i="6"/>
  <c r="AA10" i="6"/>
  <c r="W27" i="6"/>
  <c r="W26" i="6"/>
  <c r="W25" i="6"/>
  <c r="W24" i="6"/>
  <c r="W23" i="6"/>
  <c r="W22" i="6"/>
  <c r="W21" i="6"/>
  <c r="W20" i="6"/>
  <c r="W19" i="6"/>
  <c r="W18" i="6"/>
  <c r="W17" i="6"/>
  <c r="W16" i="6"/>
  <c r="W15" i="6"/>
  <c r="W14" i="6"/>
  <c r="W13" i="6"/>
  <c r="W12" i="6"/>
  <c r="W11" i="6"/>
  <c r="W10" i="6"/>
  <c r="R27" i="6"/>
  <c r="R26" i="6"/>
  <c r="R25" i="6"/>
  <c r="R24" i="6"/>
  <c r="R23" i="6"/>
  <c r="R22" i="6"/>
  <c r="R21" i="6"/>
  <c r="R20" i="6"/>
  <c r="R19" i="6"/>
  <c r="R18" i="6"/>
  <c r="R17" i="6"/>
  <c r="R16" i="6"/>
  <c r="R15" i="6"/>
  <c r="R14" i="6"/>
  <c r="R13" i="6"/>
  <c r="R12" i="6"/>
  <c r="R11" i="6"/>
  <c r="R10" i="6"/>
  <c r="N27" i="6"/>
  <c r="N26" i="6"/>
  <c r="N25" i="6"/>
  <c r="N24" i="6"/>
  <c r="N23" i="6"/>
  <c r="N22" i="6"/>
  <c r="N21" i="6"/>
  <c r="N20" i="6"/>
  <c r="N19" i="6"/>
  <c r="N18" i="6"/>
  <c r="N17" i="6"/>
  <c r="N16" i="6"/>
  <c r="N15" i="6"/>
  <c r="N14" i="6"/>
  <c r="N13" i="6"/>
  <c r="N12" i="6"/>
  <c r="N11" i="6"/>
  <c r="N10" i="6"/>
  <c r="J27" i="6"/>
  <c r="J26" i="6"/>
  <c r="J25" i="6"/>
  <c r="J24" i="6"/>
  <c r="J23" i="6"/>
  <c r="J22" i="6"/>
  <c r="J21" i="6"/>
  <c r="J20" i="6"/>
  <c r="J19" i="6"/>
  <c r="J18" i="6"/>
  <c r="J17" i="6"/>
  <c r="J16" i="6"/>
  <c r="J15" i="6"/>
  <c r="J14" i="6"/>
  <c r="J13" i="6"/>
  <c r="J12" i="6"/>
  <c r="J11" i="6"/>
  <c r="J10" i="6"/>
  <c r="F22" i="6"/>
  <c r="F16" i="6"/>
  <c r="F19" i="6"/>
  <c r="F18" i="6"/>
  <c r="Z7" i="6" l="1"/>
  <c r="Z6" i="6"/>
  <c r="V7" i="6"/>
  <c r="V6" i="6"/>
  <c r="Q7" i="6"/>
  <c r="Q6" i="6"/>
  <c r="M7" i="6"/>
  <c r="M6" i="6"/>
  <c r="I7" i="6"/>
  <c r="I6" i="6"/>
  <c r="R28" i="6" l="1"/>
  <c r="R32" i="6" s="1"/>
  <c r="AA28" i="6"/>
  <c r="AA32" i="6" s="1"/>
  <c r="N28" i="6"/>
  <c r="N32" i="6" s="1"/>
  <c r="J28" i="6"/>
  <c r="J32" i="6" s="1"/>
  <c r="W28" i="6"/>
  <c r="W32" i="6" s="1"/>
  <c r="F21" i="6" l="1"/>
  <c r="F20" i="6"/>
  <c r="F12" i="6"/>
  <c r="E7" i="6"/>
  <c r="F27" i="6"/>
  <c r="F26" i="6"/>
  <c r="F25" i="6"/>
  <c r="F24" i="6"/>
  <c r="F23" i="6"/>
  <c r="F17" i="6"/>
  <c r="F13" i="6"/>
  <c r="F15" i="6"/>
  <c r="F11" i="6" l="1"/>
  <c r="F10" i="6"/>
  <c r="E6" i="6"/>
  <c r="F14" i="6" l="1"/>
  <c r="F28" i="6" l="1"/>
  <c r="F32" i="6" l="1"/>
</calcChain>
</file>

<file path=xl/sharedStrings.xml><?xml version="1.0" encoding="utf-8"?>
<sst xmlns="http://schemas.openxmlformats.org/spreadsheetml/2006/main" count="234" uniqueCount="88">
  <si>
    <t>Gewichtete Punktzahl</t>
  </si>
  <si>
    <t xml:space="preserve"> mögliche Punkte</t>
  </si>
  <si>
    <t>erreichte Punkte</t>
  </si>
  <si>
    <t>Anteil an Gesamtbedarf</t>
  </si>
  <si>
    <t>Wissen Sie, in welcher Produktionsstätte das Endprodukt hergestellt wurde?</t>
  </si>
  <si>
    <t>Haben Sie ein angemessenes und wirksames Risikomanagement zur Einhaltung der Sorgfaltspflichten eingerichtet, das in allen maßgeblichen Geschäftsabläufen verankert ist?</t>
  </si>
  <si>
    <t>Haben Sie eine betriebsinterne Zuständigkeit für die Überwachung des Risikomanagements sowie für die regelmäßige Unterrichtung der Geschäftsleitung (min. einmal jährlich) festgelegt?</t>
  </si>
  <si>
    <t>Führen Sie regelmäßige Risikoanalysen (min. einmal jährlich) durch, um Risiken im eigenen Geschäftsbereich und bei unmittelbaren Zulieferern zu ermitteln sowie die Priorisierung von ermittelten Risiken (nach dem Einflussvermögen, der Schwere und dem Verursachungsbeitrag) vorzunehmen?</t>
  </si>
  <si>
    <t xml:space="preserve">Hat die Unternehmensleitung eine Grundsatzerklärung über die Menschenrechtsstrategie abgegeben, die die durch die Risikoanalyse prioritären Risiken sowie die Erwartungen an Zulieferer formuliert? </t>
  </si>
  <si>
    <t>Verankern Sie Präventionsmaßnahmen im eigenen Geschäftsbereich und gegenüber unmittelbaren Zulieferern (z.B. die Durchführung von Schulungen für Zulieferer oder die Durchführung von risikobasierten Kontrollmaßnahmen)?</t>
  </si>
  <si>
    <t xml:space="preserve">Ergreifen Sie Abhilfemaßnahmen bei der Verletzung einer menschenrechtlichen Pflicht im eigenen Geschäftsbereich und bei unmittelbaren Zulieferern, erstellen Sie einen Zeitplan für die Umsetzung der Maßnahmen und dokumentieren Sie diese Umsetzung?  </t>
  </si>
  <si>
    <t xml:space="preserve">Ermitteln Sie mögliche Risiken durch ein Beschwerdesystem, das ALLE folgenden Kriterien erfüllt: (a) alle Beschäftigten des Produktionsbetriebs haben Zugang zu dem Beschwerdesystem (Beschwerdeboxen, Beschwerdekomitee auf Ebene des Produktionsbetriebs), (b) Wahrung der Anonymität der Kläger*innen, (c) Bearbeitung der Beschwerden durch eine unabhängige Vertrauensperson vor Ort? </t>
  </si>
  <si>
    <t>Unterstützen Sie den Produktionsbetrieb bei der Umsetzung der durchzuführenden Präventions- und Abhilfemaßnahmen?</t>
  </si>
  <si>
    <t xml:space="preserve">Fördern Sie aktiv die Einführung existenzsichernder Löhne? </t>
  </si>
  <si>
    <t xml:space="preserve">Grüner Knopf-Produktzertifizierung </t>
  </si>
  <si>
    <t xml:space="preserve">Made in Green-Produktzertifizierung </t>
  </si>
  <si>
    <t xml:space="preserve">SA8000-Zertifikat für den Konfektionsbetrieb </t>
  </si>
  <si>
    <t xml:space="preserve">SteP-Zertifikat für den Konfektionsbetrieb </t>
  </si>
  <si>
    <t xml:space="preserve">GOTS-Produktzertifizierung oder GOTS-Zertifikat für den Konfektionsbetrieb </t>
  </si>
  <si>
    <t>Nein</t>
  </si>
  <si>
    <t>Alternativer Nachweis</t>
  </si>
  <si>
    <t>Kein Zertifikat/MSI vorhanden</t>
  </si>
  <si>
    <t>Bitte geben Sie den Namen des alternativen Nachweises ein</t>
  </si>
  <si>
    <t>Mitgliedschaft bei der Fair Wear Foundation -Leader-Status-</t>
  </si>
  <si>
    <t>Nachweis über die Mitgliedschaft in der Fair Wear Foundation (Leader Status)</t>
  </si>
  <si>
    <t xml:space="preserve">Stammen die verwendeten Baumwollfasern zu 100 % aus kontrolliert biologischem Anbau?  </t>
  </si>
  <si>
    <t>Nachweis über eine Zertifizierung mit dem grünen Knopf</t>
  </si>
  <si>
    <t>Gütezeichen Sozial:</t>
  </si>
  <si>
    <t>Gütezeichen Ökologisch:</t>
  </si>
  <si>
    <t xml:space="preserve">Fairtrade-Cotton-Produktsiegel  </t>
  </si>
  <si>
    <t xml:space="preserve">Supporting Fairtrade Cotton-Produktsiegel </t>
  </si>
  <si>
    <r>
      <rPr>
        <sz val="7"/>
        <color rgb="FF00000A"/>
        <rFont val="Times New Roman"/>
        <family val="1"/>
      </rPr>
      <t xml:space="preserve"> </t>
    </r>
    <r>
      <rPr>
        <sz val="11"/>
        <color rgb="FF00000A"/>
        <rFont val="Arial"/>
        <family val="2"/>
      </rPr>
      <t xml:space="preserve">EU-Umweltzeichen am Produkt (min. 20 % Recyclingfasern) </t>
    </r>
  </si>
  <si>
    <t>GRS-Produktsiegel (min. 50 % Recyclingfasern)</t>
  </si>
  <si>
    <r>
      <rPr>
        <sz val="7"/>
        <color rgb="FF00000A"/>
        <rFont val="Times New Roman"/>
        <family val="1"/>
      </rPr>
      <t xml:space="preserve"> </t>
    </r>
    <r>
      <rPr>
        <sz val="11"/>
        <color rgb="FF00000A"/>
        <rFont val="Arial"/>
        <family val="2"/>
      </rPr>
      <t xml:space="preserve">RCS Recycled 100-Produktsiegel (100 % Recyclingfasern) </t>
    </r>
  </si>
  <si>
    <t xml:space="preserve">RCS Recycled Blended-Produktsiegel (min. 5 % Recyclingfasern) </t>
  </si>
  <si>
    <t xml:space="preserve">Blauer Engel-Produktsiegel </t>
  </si>
  <si>
    <t xml:space="preserve">Bluesign-Produktsiegel  </t>
  </si>
  <si>
    <t xml:space="preserve">GOTS-Produktsiegel </t>
  </si>
  <si>
    <t xml:space="preserve">OCS 100-Produktsiegel </t>
  </si>
  <si>
    <t>GOTS zertifiziertes Garn und /oder Stoff</t>
  </si>
  <si>
    <t>OCS 100 zertifiziertes Garn und/ oder Stoff</t>
  </si>
  <si>
    <t>Cotton made in Africa Inside-Produktsiegel (Hard Identity Preserved)</t>
  </si>
  <si>
    <t xml:space="preserve">Cotton made in Africa Supporter-Produktsiegel (Massenbilanzierung) </t>
  </si>
  <si>
    <t>Punktzahl Produktgruppe</t>
  </si>
  <si>
    <t>gelb</t>
  </si>
  <si>
    <t>unterlegt sind.</t>
  </si>
  <si>
    <t xml:space="preserve">Wichtiger Hinweis
Bitte füllen Sie ausschließlich die Felder aus, die  </t>
  </si>
  <si>
    <t>Alternativer Nachweis für die Konfektion (Ziffern 1.1 bis 1.10)</t>
  </si>
  <si>
    <t>Alternativer Nachweis für den Baumwollanbau (Ziffern 2.1 bis 2.8)</t>
  </si>
  <si>
    <t>1.1</t>
  </si>
  <si>
    <t>1.2</t>
  </si>
  <si>
    <t>1.3</t>
  </si>
  <si>
    <t>1.4</t>
  </si>
  <si>
    <t>1.5</t>
  </si>
  <si>
    <t>1.6</t>
  </si>
  <si>
    <t>1.7</t>
  </si>
  <si>
    <t>1.8</t>
  </si>
  <si>
    <t>1.9</t>
  </si>
  <si>
    <t>1.10</t>
  </si>
  <si>
    <t>2.1</t>
  </si>
  <si>
    <t>2.2</t>
  </si>
  <si>
    <t>2.3</t>
  </si>
  <si>
    <t>2.4</t>
  </si>
  <si>
    <t>2.5</t>
  </si>
  <si>
    <t>2.6</t>
  </si>
  <si>
    <t>2.7</t>
  </si>
  <si>
    <t>2.8</t>
  </si>
  <si>
    <t>Kleidertypenbezeichnung aus 
dem Leistungsverzeichnis:</t>
  </si>
  <si>
    <t>Besondere Hinweise:</t>
  </si>
  <si>
    <r>
      <rPr>
        <b/>
        <sz val="11"/>
        <color theme="1"/>
        <rFont val="Arial"/>
        <family val="2"/>
      </rPr>
      <t xml:space="preserve">Kleidertyp 7: </t>
    </r>
    <r>
      <rPr>
        <sz val="11"/>
        <color theme="1"/>
        <rFont val="Arial"/>
        <family val="2"/>
      </rPr>
      <t xml:space="preserve">
Arbeitskleidung Farbe Anthrazit oder 
Schwarz für Friedhofsbetrieb</t>
    </r>
  </si>
  <si>
    <r>
      <rPr>
        <b/>
        <sz val="11"/>
        <color theme="1"/>
        <rFont val="Arial"/>
        <family val="2"/>
      </rPr>
      <t xml:space="preserve">Kleidertyp 6: </t>
    </r>
    <r>
      <rPr>
        <sz val="11"/>
        <color theme="1"/>
        <rFont val="Arial"/>
        <family val="2"/>
      </rPr>
      <t xml:space="preserve">
Arbeitskleider Schwarz und 
Schwarz/Weiß kariert für Kantine</t>
    </r>
  </si>
  <si>
    <r>
      <rPr>
        <b/>
        <sz val="11"/>
        <color theme="1"/>
        <rFont val="Arial"/>
        <family val="2"/>
      </rPr>
      <t xml:space="preserve">Kleidertyp 4: </t>
    </r>
    <r>
      <rPr>
        <sz val="11"/>
        <color theme="1"/>
        <rFont val="Arial"/>
        <family val="2"/>
      </rPr>
      <t xml:space="preserve">
Arbeitskleidung Farbe Blau für 
Zentrallager / Warenannahme</t>
    </r>
  </si>
  <si>
    <r>
      <rPr>
        <b/>
        <sz val="11"/>
        <color theme="1"/>
        <rFont val="Arial"/>
        <family val="2"/>
      </rPr>
      <t xml:space="preserve">Kleidertyp 3: </t>
    </r>
    <r>
      <rPr>
        <sz val="11"/>
        <color theme="1"/>
        <rFont val="Arial"/>
        <family val="2"/>
      </rPr>
      <t xml:space="preserve">
Arbeitskleidung Farbe Grün oder Oliv für Gärtnerei</t>
    </r>
  </si>
  <si>
    <r>
      <rPr>
        <b/>
        <sz val="11"/>
        <color theme="1"/>
        <rFont val="Arial"/>
        <family val="2"/>
      </rPr>
      <t xml:space="preserve">Kleidertyp 2: </t>
    </r>
    <r>
      <rPr>
        <sz val="11"/>
        <color theme="1"/>
        <rFont val="Arial"/>
        <family val="2"/>
      </rPr>
      <t xml:space="preserve">
Multinormkleidung blau</t>
    </r>
  </si>
  <si>
    <r>
      <rPr>
        <b/>
        <sz val="11"/>
        <color theme="1"/>
        <rFont val="Arial"/>
        <family val="2"/>
      </rPr>
      <t xml:space="preserve">Kleidertyp 1: </t>
    </r>
    <r>
      <rPr>
        <sz val="11"/>
        <color theme="1"/>
        <rFont val="Arial"/>
        <family val="2"/>
      </rPr>
      <t xml:space="preserve">
Warnschutzkleidung orange</t>
    </r>
  </si>
  <si>
    <t>OZ</t>
  </si>
  <si>
    <t>Hier werden keine Nachweise für Polyester gefordert.</t>
  </si>
  <si>
    <r>
      <t xml:space="preserve">Über welches Siegel/welche Mitgliedschaft verfügen Sie hinsichtlich der Nachhaltigkeitsaspekte </t>
    </r>
    <r>
      <rPr>
        <b/>
        <sz val="11"/>
        <color theme="1"/>
        <rFont val="Arial"/>
        <family val="2"/>
      </rPr>
      <t>für die Konfektion (Ziffern 1.1 bis 1.10)</t>
    </r>
    <r>
      <rPr>
        <sz val="11"/>
        <color theme="1"/>
        <rFont val="Arial"/>
        <family val="2"/>
      </rPr>
      <t xml:space="preserve"> für die jeweilige Produktgruppe?</t>
    </r>
  </si>
  <si>
    <r>
      <t>Über welches Siegel/welche Mitgliedschaft verfügen Sie hinsichtlich der sozialen Nachhaltigkeitsaspekte</t>
    </r>
    <r>
      <rPr>
        <b/>
        <sz val="11"/>
        <color theme="1"/>
        <rFont val="Arial"/>
        <family val="2"/>
      </rPr>
      <t xml:space="preserve"> für den Baumwollanbau (Ziffern 2.1 bis 2.8)</t>
    </r>
    <r>
      <rPr>
        <sz val="11"/>
        <color theme="1"/>
        <rFont val="Arial"/>
        <family val="2"/>
      </rPr>
      <t xml:space="preserve"> für die jeweilige Produktgruppe?</t>
    </r>
  </si>
  <si>
    <t xml:space="preserve">Für den Baumwollanteil im Produkt:
Prüfen Sie die Einhaltung folgender Kriterien durch unabhängige Audits?  
• Einhaltung der ILO- Kernarbeitsnormen
• Bereitstellung schriftlicher Verträge mit Kleinfarmer*innen bzw. mit Beschäftigten 
</t>
  </si>
  <si>
    <t xml:space="preserve">Für den Baumwollanteil im Produkt:
Prüfen Sie die Einhaltung folgender Kriterien durch unabhängige Audits?  
• Gewährleistung von Arbeitsschutz und Arbeitssicherheit 
• Bereitstellung von Trinkwasser 
• Bereitstellung ausreichender Sanitäranalagen 
</t>
  </si>
  <si>
    <t xml:space="preserve">Für den Polyesteranteil im Produkt:
Handelt es sich bei den verwendeten Polyesterfasern zu min. 5 % um Fasern, die aus Produktions- und/oder Verbraucherabfällen (post-industrial waste und/oder post-consumer-waste) rezykliertem PET oder Polyester hergestellt wurden? 
</t>
  </si>
  <si>
    <t xml:space="preserve">Für den Polyesteranteil im Produkt: 
Prüfen Sie die Gewährleistung von Arbeitsschutz und Arbeitssicherheit durch unabhängige Audits?
</t>
  </si>
  <si>
    <t xml:space="preserve">Für den Polyesteranteil der aus Produktions- und/oder Verbraucherabfällen recycliertem PET oder Polyester enthält: 
Prüfen Sie die Einhaltung der ILO- Kernarbeitsnormen durch unabhängige Audits?
</t>
  </si>
  <si>
    <t xml:space="preserve">Für den Polyesteranteil im Produkt: 
Prüfen Sie durch unabhängige Audits, dass die Menge von Antimon in den Polyesterfasern den Grenzwert von 260 ppm einhält (ausgenommen sind Polyesterfasern aus recyceltem PET/Polyester)?
</t>
  </si>
  <si>
    <t xml:space="preserve">Für den Polyesteranteil im Produkt: 
Prüfen Sie durch unabhängige Audits, dass die Emissionen flüchtiger organischer Verbindungen während der Polymerisierung von Polyester als Jahresmittelwerte die Grenzwerte 1,2 g/kg PET-Chips und 10,3 g/kg Filament-Faser oder 0,2 g/kg erzeugtes Polyesterharz einhalten? 
</t>
  </si>
  <si>
    <t>Bitte geben Sie Ihren ausgefüllten Fragebogen zusammen mit Ihrem Angebot ab!</t>
  </si>
  <si>
    <t>Hier werden nur Nachweise für die 
Kochkleidung (Hose, Bluse, Hemd) 
gefordert. Für die Kochmütze
werden keine Nachweise gefordert!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</si>
</sst>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8"/>
      <name val="Calibri"/>
      <family val="2"/>
      <scheme val="minor"/>
    </font>
    <font>
      <b/>
      <sz val="11"/>
      <color theme="1"/>
      <name val="Calibri"/>
      <family val="2"/>
      <scheme val="minor"/>
    </font>
    <font>
      <sz val="7"/>
      <color rgb="FF00000A"/>
      <name val="Times New Roman"/>
      <family val="1"/>
    </font>
    <font>
      <sz val="11"/>
      <color rgb="FF00000A"/>
      <name val="Arial"/>
      <family val="2"/>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0000"/>
        <bgColor indexed="64"/>
      </patternFill>
    </fill>
  </fills>
  <borders count="2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rgb="FF767676"/>
      </left>
      <right style="medium">
        <color rgb="FF767676"/>
      </right>
      <top/>
      <bottom style="medium">
        <color rgb="FF767676"/>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 fillId="0" borderId="0"/>
  </cellStyleXfs>
  <cellXfs count="51">
    <xf numFmtId="0" fontId="0" fillId="0" borderId="0" xfId="0"/>
    <xf numFmtId="0" fontId="1" fillId="0" borderId="0" xfId="0" applyFont="1"/>
    <xf numFmtId="0" fontId="2" fillId="0" borderId="0" xfId="0" applyFont="1"/>
    <xf numFmtId="0" fontId="2" fillId="0" borderId="0" xfId="0" applyFont="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xf>
    <xf numFmtId="0" fontId="1" fillId="0" borderId="8" xfId="0" applyFont="1" applyBorder="1"/>
    <xf numFmtId="10" fontId="1" fillId="0" borderId="9" xfId="0" applyNumberFormat="1" applyFont="1" applyBorder="1"/>
    <xf numFmtId="0" fontId="1" fillId="0" borderId="0" xfId="0" applyFont="1" applyBorder="1"/>
    <xf numFmtId="10" fontId="1" fillId="0" borderId="0" xfId="0" applyNumberFormat="1" applyFont="1" applyBorder="1"/>
    <xf numFmtId="0" fontId="1" fillId="0" borderId="0" xfId="0" applyFont="1" applyAlignment="1">
      <alignment wrapText="1"/>
    </xf>
    <xf numFmtId="0" fontId="1" fillId="3" borderId="0" xfId="0" applyFont="1" applyFill="1" applyAlignment="1">
      <alignment horizontal="center" vertical="center"/>
    </xf>
    <xf numFmtId="0" fontId="1" fillId="3" borderId="6" xfId="0" applyFont="1" applyFill="1" applyBorder="1"/>
    <xf numFmtId="0" fontId="1" fillId="3" borderId="4" xfId="0" applyFont="1" applyFill="1" applyBorder="1" applyAlignment="1">
      <alignment vertical="center" wrapText="1"/>
    </xf>
    <xf numFmtId="0" fontId="2" fillId="0" borderId="0" xfId="0" applyFont="1" applyAlignment="1">
      <alignment wrapText="1"/>
    </xf>
    <xf numFmtId="0" fontId="0" fillId="0" borderId="0" xfId="0" applyAlignment="1">
      <alignment wrapText="1"/>
    </xf>
    <xf numFmtId="0" fontId="1" fillId="2" borderId="3" xfId="0" applyFont="1" applyFill="1" applyBorder="1" applyAlignment="1">
      <alignment horizontal="center" vertical="center"/>
    </xf>
    <xf numFmtId="0" fontId="5" fillId="0" borderId="0" xfId="0" applyFont="1"/>
    <xf numFmtId="0" fontId="1" fillId="0" borderId="0" xfId="0" applyFont="1" applyAlignment="1"/>
    <xf numFmtId="0" fontId="2" fillId="4" borderId="1" xfId="0" applyFont="1" applyFill="1" applyBorder="1" applyAlignment="1">
      <alignment vertical="center" wrapText="1"/>
    </xf>
    <xf numFmtId="0" fontId="2" fillId="2" borderId="14" xfId="0" applyFont="1" applyFill="1" applyBorder="1" applyAlignment="1">
      <alignment vertical="center"/>
    </xf>
    <xf numFmtId="0" fontId="2" fillId="4" borderId="2" xfId="0" applyFont="1" applyFill="1" applyBorder="1" applyAlignment="1">
      <alignment vertical="center"/>
    </xf>
    <xf numFmtId="49" fontId="1" fillId="0" borderId="0" xfId="0" applyNumberFormat="1" applyFont="1"/>
    <xf numFmtId="0" fontId="1" fillId="3" borderId="7" xfId="0" applyFont="1" applyFill="1" applyBorder="1"/>
    <xf numFmtId="0" fontId="1" fillId="3" borderId="16" xfId="0" applyFont="1" applyFill="1" applyBorder="1"/>
    <xf numFmtId="0" fontId="1" fillId="3" borderId="17" xfId="0" applyFont="1" applyFill="1" applyBorder="1"/>
    <xf numFmtId="0" fontId="2" fillId="0" borderId="0" xfId="0" applyFont="1" applyFill="1" applyBorder="1" applyAlignment="1">
      <alignment vertical="center"/>
    </xf>
    <xf numFmtId="0" fontId="1" fillId="0" borderId="0" xfId="0" applyFont="1" applyFill="1" applyBorder="1" applyAlignment="1"/>
    <xf numFmtId="49" fontId="1" fillId="0" borderId="0" xfId="0" applyNumberFormat="1" applyFont="1" applyAlignment="1"/>
    <xf numFmtId="0" fontId="1" fillId="0" borderId="18" xfId="0" applyFont="1" applyBorder="1"/>
    <xf numFmtId="0" fontId="1" fillId="0" borderId="19" xfId="0" applyFont="1" applyBorder="1"/>
    <xf numFmtId="0" fontId="1" fillId="3" borderId="20" xfId="0" applyFont="1" applyFill="1" applyBorder="1" applyAlignment="1">
      <alignment vertical="center" wrapText="1"/>
    </xf>
    <xf numFmtId="0" fontId="2" fillId="3" borderId="21" xfId="0" applyFont="1" applyFill="1" applyBorder="1"/>
    <xf numFmtId="49" fontId="1" fillId="0" borderId="22" xfId="0" applyNumberFormat="1" applyFont="1" applyBorder="1" applyAlignment="1"/>
    <xf numFmtId="0" fontId="2" fillId="0" borderId="0" xfId="0" applyFont="1" applyAlignment="1">
      <alignment vertical="center" wrapText="1"/>
    </xf>
    <xf numFmtId="0" fontId="2" fillId="0" borderId="0" xfId="0" applyFont="1" applyAlignment="1">
      <alignment vertical="center"/>
    </xf>
    <xf numFmtId="10" fontId="1" fillId="5" borderId="23" xfId="0" applyNumberFormat="1" applyFont="1" applyFill="1" applyBorder="1" applyAlignment="1">
      <alignment vertical="center" wrapText="1"/>
    </xf>
    <xf numFmtId="0" fontId="1" fillId="3" borderId="12" xfId="0" applyFont="1" applyFill="1" applyBorder="1" applyAlignment="1">
      <alignment horizontal="center" wrapText="1"/>
    </xf>
    <xf numFmtId="0" fontId="1" fillId="3" borderId="13" xfId="0" applyFont="1" applyFill="1" applyBorder="1" applyAlignment="1">
      <alignment horizontal="center" wrapText="1"/>
    </xf>
    <xf numFmtId="0" fontId="1" fillId="0" borderId="5" xfId="0" applyFont="1" applyBorder="1" applyAlignment="1">
      <alignment horizontal="center" wrapText="1"/>
    </xf>
    <xf numFmtId="0" fontId="1" fillId="0" borderId="15" xfId="0" applyFont="1" applyBorder="1" applyAlignment="1">
      <alignment horizontal="center"/>
    </xf>
    <xf numFmtId="0" fontId="1" fillId="2" borderId="12" xfId="0" applyFont="1" applyFill="1" applyBorder="1" applyAlignment="1">
      <alignment horizontal="center" wrapText="1"/>
    </xf>
    <xf numFmtId="0" fontId="1" fillId="2" borderId="13" xfId="0" applyFont="1" applyFill="1" applyBorder="1" applyAlignment="1">
      <alignment horizontal="center" wrapText="1"/>
    </xf>
    <xf numFmtId="0" fontId="1" fillId="0" borderId="6" xfId="0" applyFont="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10" xfId="0" applyFont="1" applyBorder="1" applyAlignment="1">
      <alignment horizontal="center" wrapText="1"/>
    </xf>
    <xf numFmtId="0" fontId="1" fillId="0" borderId="11" xfId="0" applyFont="1" applyBorder="1" applyAlignment="1">
      <alignment horizontal="center"/>
    </xf>
    <xf numFmtId="0" fontId="1" fillId="0" borderId="12" xfId="0" applyFont="1" applyBorder="1" applyAlignment="1">
      <alignment horizontal="center" wrapText="1"/>
    </xf>
    <xf numFmtId="0" fontId="1" fillId="0" borderId="13" xfId="0" applyFont="1" applyBorder="1" applyAlignment="1">
      <alignment horizontal="center"/>
    </xf>
  </cellXfs>
  <cellStyles count="2">
    <cellStyle name="Standard" xfId="0" builtinId="0"/>
    <cellStyle name="Standard 2" xfId="1"/>
  </cellStyles>
  <dxfs count="30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tabSelected="1" topLeftCell="A13" zoomScale="90" zoomScaleNormal="90" workbookViewId="0">
      <selection activeCell="A17" sqref="A17:XFD17"/>
    </sheetView>
  </sheetViews>
  <sheetFormatPr baseColWidth="10" defaultRowHeight="14.25" x14ac:dyDescent="0.2"/>
  <cols>
    <col min="1" max="1" width="9.5703125" style="22" customWidth="1"/>
    <col min="2" max="2" width="55" style="1" customWidth="1"/>
    <col min="3" max="3" width="3.28515625" style="1" customWidth="1"/>
    <col min="4" max="4" width="10.5703125" style="1" customWidth="1"/>
    <col min="5" max="5" width="24.5703125" style="1" bestFit="1" customWidth="1"/>
    <col min="6" max="6" width="16.28515625" style="1" bestFit="1" customWidth="1"/>
    <col min="7" max="7" width="3.28515625" style="1" customWidth="1"/>
    <col min="8" max="8" width="10.5703125" style="1" customWidth="1"/>
    <col min="9" max="9" width="24.5703125" style="1" bestFit="1" customWidth="1"/>
    <col min="10" max="10" width="16.28515625" style="1" bestFit="1" customWidth="1"/>
    <col min="11" max="11" width="3.28515625" style="1" customWidth="1"/>
    <col min="12" max="12" width="10.5703125" style="1" customWidth="1"/>
    <col min="13" max="13" width="24.5703125" style="1" bestFit="1" customWidth="1"/>
    <col min="14" max="14" width="16.28515625" style="1" bestFit="1" customWidth="1"/>
    <col min="15" max="15" width="3.28515625" style="1" customWidth="1"/>
    <col min="16" max="16" width="10.5703125" style="1" customWidth="1"/>
    <col min="17" max="17" width="24.5703125" style="1" bestFit="1" customWidth="1"/>
    <col min="18" max="18" width="16.28515625" style="1" bestFit="1" customWidth="1"/>
    <col min="19" max="20" width="3.28515625" style="1" customWidth="1"/>
    <col min="21" max="21" width="10.5703125" style="1" customWidth="1"/>
    <col min="22" max="22" width="24.5703125" style="1" bestFit="1" customWidth="1"/>
    <col min="23" max="23" width="16.28515625" style="1" bestFit="1" customWidth="1"/>
    <col min="24" max="24" width="3.28515625" style="1" customWidth="1"/>
    <col min="25" max="25" width="10.5703125" style="1" customWidth="1"/>
    <col min="26" max="26" width="24.5703125" style="1" bestFit="1" customWidth="1"/>
    <col min="27" max="27" width="16.28515625" style="1" bestFit="1" customWidth="1"/>
    <col min="28" max="16384" width="11.42578125" style="1"/>
  </cols>
  <sheetData>
    <row r="1" spans="1:28" ht="70.5" customHeight="1" thickBot="1" x14ac:dyDescent="0.25">
      <c r="B1" s="19" t="s">
        <v>46</v>
      </c>
      <c r="D1" s="20" t="s">
        <v>44</v>
      </c>
      <c r="E1" s="21" t="s">
        <v>45</v>
      </c>
      <c r="F1" s="18"/>
      <c r="H1" s="26"/>
      <c r="I1" s="26"/>
      <c r="J1" s="27"/>
      <c r="L1" s="26"/>
      <c r="M1" s="26"/>
      <c r="N1" s="27"/>
      <c r="P1" s="26"/>
      <c r="Q1" s="26"/>
      <c r="R1" s="27"/>
      <c r="U1" s="26"/>
      <c r="V1" s="26"/>
      <c r="W1" s="18"/>
      <c r="Y1" s="26"/>
      <c r="Z1" s="26"/>
      <c r="AA1" s="18"/>
    </row>
    <row r="2" spans="1:28" ht="50.25" customHeight="1" x14ac:dyDescent="0.2">
      <c r="B2" s="34" t="s">
        <v>67</v>
      </c>
      <c r="E2" s="39" t="s">
        <v>74</v>
      </c>
      <c r="F2" s="40"/>
      <c r="I2" s="39" t="s">
        <v>73</v>
      </c>
      <c r="J2" s="40"/>
      <c r="M2" s="39" t="s">
        <v>72</v>
      </c>
      <c r="N2" s="40"/>
      <c r="Q2" s="39" t="s">
        <v>71</v>
      </c>
      <c r="R2" s="40"/>
      <c r="V2" s="47" t="s">
        <v>70</v>
      </c>
      <c r="W2" s="48"/>
      <c r="Z2" s="39" t="s">
        <v>69</v>
      </c>
      <c r="AA2" s="40"/>
    </row>
    <row r="3" spans="1:28" ht="59.25" customHeight="1" x14ac:dyDescent="0.2">
      <c r="B3" s="35" t="s">
        <v>68</v>
      </c>
      <c r="E3" s="43"/>
      <c r="F3" s="44"/>
      <c r="I3" s="45" t="s">
        <v>76</v>
      </c>
      <c r="J3" s="46"/>
      <c r="M3" s="43"/>
      <c r="N3" s="44"/>
      <c r="Q3" s="43"/>
      <c r="R3" s="44"/>
      <c r="V3" s="49" t="s">
        <v>87</v>
      </c>
      <c r="W3" s="50"/>
      <c r="Z3" s="43"/>
      <c r="AA3" s="44"/>
    </row>
    <row r="4" spans="1:28" ht="58.5" x14ac:dyDescent="0.2">
      <c r="B4" s="10" t="s">
        <v>77</v>
      </c>
      <c r="E4" s="41" t="s">
        <v>21</v>
      </c>
      <c r="F4" s="42"/>
      <c r="I4" s="41" t="s">
        <v>21</v>
      </c>
      <c r="J4" s="42"/>
      <c r="M4" s="41" t="s">
        <v>21</v>
      </c>
      <c r="N4" s="42"/>
      <c r="Q4" s="41" t="s">
        <v>21</v>
      </c>
      <c r="R4" s="42"/>
      <c r="V4" s="41" t="s">
        <v>21</v>
      </c>
      <c r="W4" s="42"/>
      <c r="Z4" s="41" t="s">
        <v>21</v>
      </c>
      <c r="AA4" s="42"/>
    </row>
    <row r="5" spans="1:28" ht="58.5" x14ac:dyDescent="0.2">
      <c r="A5" s="28"/>
      <c r="B5" s="10" t="s">
        <v>78</v>
      </c>
      <c r="E5" s="41" t="s">
        <v>21</v>
      </c>
      <c r="F5" s="42"/>
      <c r="I5" s="41" t="s">
        <v>21</v>
      </c>
      <c r="J5" s="42"/>
      <c r="M5" s="41" t="s">
        <v>21</v>
      </c>
      <c r="N5" s="42"/>
      <c r="Q5" s="41" t="s">
        <v>21</v>
      </c>
      <c r="R5" s="42"/>
      <c r="V5" s="41" t="s">
        <v>21</v>
      </c>
      <c r="W5" s="42"/>
      <c r="Z5" s="41" t="s">
        <v>21</v>
      </c>
      <c r="AA5" s="42"/>
    </row>
    <row r="6" spans="1:28" ht="34.5" customHeight="1" x14ac:dyDescent="0.25">
      <c r="A6" s="28"/>
      <c r="B6" s="14" t="s">
        <v>47</v>
      </c>
      <c r="E6" s="37" t="str">
        <f>IF(E4="Alternativer Nachweis","Bitte geben Sie den Namen des alternativen Nachweises ein","Keine Eintragung erforderlich")</f>
        <v>Keine Eintragung erforderlich</v>
      </c>
      <c r="F6" s="38"/>
      <c r="I6" s="37" t="str">
        <f>IF(I4="Alternativer Nachweis","Bitte geben Sie den Namen des alternativen Nachweises ein","Keine Eintragung erforderlich")</f>
        <v>Keine Eintragung erforderlich</v>
      </c>
      <c r="J6" s="38"/>
      <c r="M6" s="37" t="str">
        <f>IF(M4="Alternativer Nachweis","Bitte geben Sie den Namen des alternativen Nachweises ein","Keine Eintragung erforderlich")</f>
        <v>Keine Eintragung erforderlich</v>
      </c>
      <c r="N6" s="38"/>
      <c r="Q6" s="37" t="str">
        <f>IF(Q4="Alternativer Nachweis","Bitte geben Sie den Namen des alternativen Nachweises ein","Keine Eintragung erforderlich")</f>
        <v>Keine Eintragung erforderlich</v>
      </c>
      <c r="R6" s="38"/>
      <c r="V6" s="37" t="str">
        <f>IF(V4="Alternativer Nachweis","Bitte geben Sie den Namen des alternativen Nachweises ein","Keine Eintragung erforderlich")</f>
        <v>Keine Eintragung erforderlich</v>
      </c>
      <c r="W6" s="38"/>
      <c r="Z6" s="37" t="str">
        <f>IF(Z4="Alternativer Nachweis","Bitte geben Sie den Namen des alternativen Nachweises ein","Keine Eintragung erforderlich")</f>
        <v>Keine Eintragung erforderlich</v>
      </c>
      <c r="AA6" s="38"/>
    </row>
    <row r="7" spans="1:28" ht="34.5" customHeight="1" thickBot="1" x14ac:dyDescent="0.3">
      <c r="A7" s="28"/>
      <c r="B7" s="14" t="s">
        <v>48</v>
      </c>
      <c r="E7" s="37" t="str">
        <f>IF(E5="Alternativer Nachweis","Bitte geben Sie den Namen des alternativen Nachweises ein","Keine Eintragung erforderlich")</f>
        <v>Keine Eintragung erforderlich</v>
      </c>
      <c r="F7" s="38"/>
      <c r="I7" s="37" t="str">
        <f>IF(I5="Alternativer Nachweis","Bitte geben Sie den Namen des alternativen Nachweises ein","Keine Eintragung erforderlich")</f>
        <v>Keine Eintragung erforderlich</v>
      </c>
      <c r="J7" s="38"/>
      <c r="M7" s="37" t="str">
        <f>IF(M5="Alternativer Nachweis","Bitte geben Sie den Namen des alternativen Nachweises ein","Keine Eintragung erforderlich")</f>
        <v>Keine Eintragung erforderlich</v>
      </c>
      <c r="N7" s="38"/>
      <c r="Q7" s="37" t="str">
        <f>IF(Q5="Alternativer Nachweis","Bitte geben Sie den Namen des alternativen Nachweises ein","Keine Eintragung erforderlich")</f>
        <v>Keine Eintragung erforderlich</v>
      </c>
      <c r="R7" s="38"/>
      <c r="V7" s="37" t="str">
        <f>IF(V5="Alternativer Nachweis","Bitte geben Sie den Namen des alternativen Nachweises ein","Keine Eintragung erforderlich")</f>
        <v>Keine Eintragung erforderlich</v>
      </c>
      <c r="W7" s="38"/>
      <c r="Z7" s="37" t="str">
        <f>IF(Z5="Alternativer Nachweis","Bitte geben Sie den Namen des alternativen Nachweises ein","Keine Eintragung erforderlich")</f>
        <v>Keine Eintragung erforderlich</v>
      </c>
      <c r="AA7" s="38"/>
    </row>
    <row r="8" spans="1:28" ht="15" x14ac:dyDescent="0.25">
      <c r="A8" s="28"/>
      <c r="B8" s="32"/>
      <c r="E8" s="12" t="s">
        <v>1</v>
      </c>
      <c r="F8" s="23" t="s">
        <v>2</v>
      </c>
      <c r="I8" s="12" t="s">
        <v>1</v>
      </c>
      <c r="J8" s="23" t="s">
        <v>2</v>
      </c>
      <c r="M8" s="12" t="s">
        <v>1</v>
      </c>
      <c r="N8" s="23" t="s">
        <v>2</v>
      </c>
      <c r="Q8" s="12" t="s">
        <v>1</v>
      </c>
      <c r="R8" s="23" t="s">
        <v>2</v>
      </c>
      <c r="V8" s="12" t="s">
        <v>1</v>
      </c>
      <c r="W8" s="23" t="s">
        <v>2</v>
      </c>
      <c r="Z8" s="12" t="s">
        <v>1</v>
      </c>
      <c r="AA8" s="23" t="s">
        <v>2</v>
      </c>
    </row>
    <row r="9" spans="1:28" ht="35.25" customHeight="1" thickBot="1" x14ac:dyDescent="0.25">
      <c r="A9" s="11" t="s">
        <v>75</v>
      </c>
      <c r="B9" s="33"/>
      <c r="C9" s="28"/>
      <c r="D9" s="28"/>
      <c r="E9" s="28"/>
      <c r="F9" s="28"/>
      <c r="G9" s="28"/>
      <c r="H9" s="28"/>
      <c r="I9" s="28"/>
      <c r="J9" s="28"/>
      <c r="K9" s="28"/>
      <c r="L9" s="28"/>
      <c r="M9" s="28"/>
      <c r="N9" s="28"/>
      <c r="O9" s="28"/>
      <c r="P9" s="28"/>
      <c r="Q9" s="28"/>
      <c r="R9" s="28"/>
      <c r="S9" s="28"/>
      <c r="T9" s="28"/>
      <c r="U9" s="28"/>
      <c r="V9" s="28"/>
      <c r="W9" s="28"/>
      <c r="X9" s="28"/>
      <c r="Y9" s="28"/>
      <c r="Z9" s="28"/>
      <c r="AA9" s="28"/>
      <c r="AB9" s="28"/>
    </row>
    <row r="10" spans="1:28" ht="28.5" x14ac:dyDescent="0.2">
      <c r="A10" s="22" t="s">
        <v>49</v>
      </c>
      <c r="B10" s="31" t="s">
        <v>4</v>
      </c>
      <c r="D10" s="16" t="s">
        <v>19</v>
      </c>
      <c r="E10" s="12">
        <v>2.5</v>
      </c>
      <c r="F10" s="23">
        <f>IF(D10="Ja",E10,0)</f>
        <v>0</v>
      </c>
      <c r="H10" s="16" t="s">
        <v>19</v>
      </c>
      <c r="I10" s="12">
        <v>2.5</v>
      </c>
      <c r="J10" s="23">
        <f>IF(H10="Ja",I10,0)</f>
        <v>0</v>
      </c>
      <c r="L10" s="16" t="s">
        <v>19</v>
      </c>
      <c r="M10" s="12">
        <v>2.5</v>
      </c>
      <c r="N10" s="23">
        <f>IF(L10="Ja",M10,0)</f>
        <v>0</v>
      </c>
      <c r="P10" s="16" t="s">
        <v>19</v>
      </c>
      <c r="Q10" s="12">
        <v>2.5</v>
      </c>
      <c r="R10" s="23">
        <f>IF(P10="Ja",Q10,0)</f>
        <v>0</v>
      </c>
      <c r="U10" s="16" t="s">
        <v>19</v>
      </c>
      <c r="V10" s="12">
        <v>2.5</v>
      </c>
      <c r="W10" s="23">
        <f>IF(U10="Ja",V10,0)</f>
        <v>0</v>
      </c>
      <c r="Y10" s="16" t="s">
        <v>19</v>
      </c>
      <c r="Z10" s="12">
        <v>2.5</v>
      </c>
      <c r="AA10" s="23">
        <f>IF(Y10="Ja",Z10,0)</f>
        <v>0</v>
      </c>
    </row>
    <row r="11" spans="1:28" ht="57.75" thickBot="1" x14ac:dyDescent="0.25">
      <c r="A11" s="22" t="s">
        <v>50</v>
      </c>
      <c r="B11" s="13" t="s">
        <v>5</v>
      </c>
      <c r="D11" s="16" t="s">
        <v>19</v>
      </c>
      <c r="E11" s="12">
        <v>7.5</v>
      </c>
      <c r="F11" s="23">
        <f>IF(OR(D11="Ja", E4=Datenblatt!B4, E4=Datenblatt!B5),E11,0)</f>
        <v>0</v>
      </c>
      <c r="H11" s="16" t="s">
        <v>19</v>
      </c>
      <c r="I11" s="12">
        <v>7.5</v>
      </c>
      <c r="J11" s="23">
        <f>IF(OR(H11="Ja", I4=Datenblatt!F4, I4=Datenblatt!F5),I11,0)</f>
        <v>0</v>
      </c>
      <c r="L11" s="16" t="s">
        <v>19</v>
      </c>
      <c r="M11" s="12">
        <v>7.5</v>
      </c>
      <c r="N11" s="23">
        <f>IF(OR(L11="Ja", M4=Datenblatt!J4, M4=Datenblatt!J5),M11,0)</f>
        <v>0</v>
      </c>
      <c r="P11" s="16" t="s">
        <v>19</v>
      </c>
      <c r="Q11" s="12">
        <v>7.5</v>
      </c>
      <c r="R11" s="23">
        <f>IF(OR(P11="Ja", Q4=Datenblatt!N4, Q4=Datenblatt!N5),Q11,0)</f>
        <v>0</v>
      </c>
      <c r="U11" s="16" t="s">
        <v>19</v>
      </c>
      <c r="V11" s="12">
        <v>7.5</v>
      </c>
      <c r="W11" s="23">
        <f>IF(OR(U11="Ja", V4=Datenblatt!S4, V4=Datenblatt!S5),V11,0)</f>
        <v>0</v>
      </c>
      <c r="Y11" s="16" t="s">
        <v>19</v>
      </c>
      <c r="Z11" s="12">
        <v>7.5</v>
      </c>
      <c r="AA11" s="23">
        <f>IF(OR(Y11="Ja", Z4=Datenblatt!W4, Z4=Datenblatt!W5),Z11,0)</f>
        <v>0</v>
      </c>
    </row>
    <row r="12" spans="1:28" ht="57.75" thickBot="1" x14ac:dyDescent="0.25">
      <c r="A12" s="22" t="s">
        <v>51</v>
      </c>
      <c r="B12" s="13" t="s">
        <v>6</v>
      </c>
      <c r="D12" s="16" t="s">
        <v>19</v>
      </c>
      <c r="E12" s="12">
        <v>2.5</v>
      </c>
      <c r="F12" s="23">
        <f>IF(OR(D12="Ja", E5=Datenblatt!B5, E5=Datenblatt!B6),E12,0)</f>
        <v>0</v>
      </c>
      <c r="H12" s="16" t="s">
        <v>19</v>
      </c>
      <c r="I12" s="12">
        <v>2.5</v>
      </c>
      <c r="J12" s="23">
        <f>IF(OR(H12="Ja", I5=Datenblatt!F5, I5=Datenblatt!F6),I12,0)</f>
        <v>0</v>
      </c>
      <c r="L12" s="16" t="s">
        <v>19</v>
      </c>
      <c r="M12" s="12">
        <v>2.5</v>
      </c>
      <c r="N12" s="23">
        <f>IF(OR(L12="Ja", M5=Datenblatt!J5, M5=Datenblatt!J6),M12,0)</f>
        <v>0</v>
      </c>
      <c r="P12" s="16" t="s">
        <v>19</v>
      </c>
      <c r="Q12" s="12">
        <v>2.5</v>
      </c>
      <c r="R12" s="23">
        <f>IF(OR(P12="Ja", Q5=Datenblatt!N5, Q5=Datenblatt!N6),Q12,0)</f>
        <v>0</v>
      </c>
      <c r="U12" s="16" t="s">
        <v>19</v>
      </c>
      <c r="V12" s="12">
        <v>2.5</v>
      </c>
      <c r="W12" s="23">
        <f>IF(OR(U12="Ja", V5=Datenblatt!S5, V5=Datenblatt!S6),V12,0)</f>
        <v>0</v>
      </c>
      <c r="Y12" s="16" t="s">
        <v>19</v>
      </c>
      <c r="Z12" s="12">
        <v>2.5</v>
      </c>
      <c r="AA12" s="23">
        <f>IF(OR(Y12="Ja", Z5=Datenblatt!W5, Z5=Datenblatt!W6),Z12,0)</f>
        <v>0</v>
      </c>
    </row>
    <row r="13" spans="1:28" ht="86.25" thickBot="1" x14ac:dyDescent="0.25">
      <c r="A13" s="22" t="s">
        <v>52</v>
      </c>
      <c r="B13" s="13" t="s">
        <v>7</v>
      </c>
      <c r="D13" s="16" t="s">
        <v>19</v>
      </c>
      <c r="E13" s="12">
        <v>7.5</v>
      </c>
      <c r="F13" s="23">
        <f>IF(OR(D13="Ja", E4=Datenblatt!B4, E4=Datenblatt!B5),E13,0)</f>
        <v>0</v>
      </c>
      <c r="H13" s="16" t="s">
        <v>19</v>
      </c>
      <c r="I13" s="12">
        <v>7.5</v>
      </c>
      <c r="J13" s="23">
        <f>IF(OR(H13="Ja", I4=Datenblatt!F4, I4=Datenblatt!F5),I13,0)</f>
        <v>0</v>
      </c>
      <c r="L13" s="16" t="s">
        <v>19</v>
      </c>
      <c r="M13" s="12">
        <v>7.5</v>
      </c>
      <c r="N13" s="23">
        <f>IF(OR(L13="Ja", M4=Datenblatt!J4, M4=Datenblatt!J5),M13,0)</f>
        <v>0</v>
      </c>
      <c r="P13" s="16" t="s">
        <v>19</v>
      </c>
      <c r="Q13" s="12">
        <v>7.5</v>
      </c>
      <c r="R13" s="23">
        <f>IF(OR(P13="Ja", Q4=Datenblatt!N4, Q4=Datenblatt!N5),Q13,0)</f>
        <v>0</v>
      </c>
      <c r="U13" s="16" t="s">
        <v>19</v>
      </c>
      <c r="V13" s="12">
        <v>7.5</v>
      </c>
      <c r="W13" s="23">
        <f>IF(OR(U13="Ja", V4=Datenblatt!S4, V4=Datenblatt!S5),V13,0)</f>
        <v>0</v>
      </c>
      <c r="Y13" s="16" t="s">
        <v>19</v>
      </c>
      <c r="Z13" s="12">
        <v>7.5</v>
      </c>
      <c r="AA13" s="23">
        <f>IF(OR(Y13="Ja", Z4=Datenblatt!W4, Z4=Datenblatt!W5),Z13,0)</f>
        <v>0</v>
      </c>
    </row>
    <row r="14" spans="1:28" ht="57.75" thickBot="1" x14ac:dyDescent="0.25">
      <c r="A14" s="22" t="s">
        <v>53</v>
      </c>
      <c r="B14" s="13" t="s">
        <v>8</v>
      </c>
      <c r="D14" s="16" t="s">
        <v>19</v>
      </c>
      <c r="E14" s="12">
        <v>2.5</v>
      </c>
      <c r="F14" s="23">
        <f t="shared" ref="F14" si="0">IF(D14="Ja",E14,0)</f>
        <v>0</v>
      </c>
      <c r="H14" s="16" t="s">
        <v>19</v>
      </c>
      <c r="I14" s="12">
        <v>2.5</v>
      </c>
      <c r="J14" s="23">
        <f t="shared" ref="J14" si="1">IF(H14="Ja",I14,0)</f>
        <v>0</v>
      </c>
      <c r="L14" s="16" t="s">
        <v>19</v>
      </c>
      <c r="M14" s="12">
        <v>2.5</v>
      </c>
      <c r="N14" s="23">
        <f t="shared" ref="N14" si="2">IF(L14="Ja",M14,0)</f>
        <v>0</v>
      </c>
      <c r="P14" s="16" t="s">
        <v>19</v>
      </c>
      <c r="Q14" s="12">
        <v>2.5</v>
      </c>
      <c r="R14" s="23">
        <f t="shared" ref="R14" si="3">IF(P14="Ja",Q14,0)</f>
        <v>0</v>
      </c>
      <c r="U14" s="16" t="s">
        <v>19</v>
      </c>
      <c r="V14" s="12">
        <v>2.5</v>
      </c>
      <c r="W14" s="23">
        <f t="shared" ref="W14" si="4">IF(U14="Ja",V14,0)</f>
        <v>0</v>
      </c>
      <c r="Y14" s="16" t="s">
        <v>19</v>
      </c>
      <c r="Z14" s="12">
        <v>2.5</v>
      </c>
      <c r="AA14" s="23">
        <f t="shared" ref="AA14" si="5">IF(Y14="Ja",Z14,0)</f>
        <v>0</v>
      </c>
    </row>
    <row r="15" spans="1:28" ht="72" thickBot="1" x14ac:dyDescent="0.25">
      <c r="A15" s="22" t="s">
        <v>54</v>
      </c>
      <c r="B15" s="13" t="s">
        <v>9</v>
      </c>
      <c r="D15" s="16" t="s">
        <v>19</v>
      </c>
      <c r="E15" s="12">
        <v>7.5</v>
      </c>
      <c r="F15" s="23">
        <f>IF(OR(D15="Ja", E4=Datenblatt!B4, E4=Datenblatt!B5),E15,0)</f>
        <v>0</v>
      </c>
      <c r="H15" s="16" t="s">
        <v>19</v>
      </c>
      <c r="I15" s="12">
        <v>7.5</v>
      </c>
      <c r="J15" s="23">
        <f>IF(OR(H15="Ja", I4=Datenblatt!F4, I4=Datenblatt!F5),I15,0)</f>
        <v>0</v>
      </c>
      <c r="L15" s="16" t="s">
        <v>19</v>
      </c>
      <c r="M15" s="12">
        <v>7.5</v>
      </c>
      <c r="N15" s="23">
        <f>IF(OR(L15="Ja", M4=Datenblatt!J4, M4=Datenblatt!J5),M15,0)</f>
        <v>0</v>
      </c>
      <c r="P15" s="16" t="s">
        <v>19</v>
      </c>
      <c r="Q15" s="12">
        <v>7.5</v>
      </c>
      <c r="R15" s="23">
        <f>IF(OR(P15="Ja", Q4=Datenblatt!N4, Q4=Datenblatt!N5),Q15,0)</f>
        <v>0</v>
      </c>
      <c r="U15" s="16" t="s">
        <v>19</v>
      </c>
      <c r="V15" s="12">
        <v>7.5</v>
      </c>
      <c r="W15" s="23">
        <f>IF(OR(U15="Ja", V4=Datenblatt!S4, V4=Datenblatt!S5),V15,0)</f>
        <v>0</v>
      </c>
      <c r="Y15" s="16" t="s">
        <v>19</v>
      </c>
      <c r="Z15" s="12">
        <v>7.5</v>
      </c>
      <c r="AA15" s="23">
        <f>IF(OR(Y15="Ja", Z4=Datenblatt!W4, Z4=Datenblatt!W5),Z15,0)</f>
        <v>0</v>
      </c>
    </row>
    <row r="16" spans="1:28" ht="89.25" customHeight="1" thickBot="1" x14ac:dyDescent="0.25">
      <c r="A16" s="22" t="s">
        <v>55</v>
      </c>
      <c r="B16" s="13" t="s">
        <v>10</v>
      </c>
      <c r="D16" s="16" t="s">
        <v>19</v>
      </c>
      <c r="E16" s="12">
        <v>7.5</v>
      </c>
      <c r="F16" s="23">
        <f>IF(OR(D16="Ja", E4=Datenblatt!B4,E4=Datenblatt!B5,E4=Datenblatt!B6,E4=Datenblatt!B7,E4=Datenblatt!B9,E4=Datenblatt!B8),E16,0)</f>
        <v>0</v>
      </c>
      <c r="H16" s="16" t="s">
        <v>19</v>
      </c>
      <c r="I16" s="12">
        <v>7.5</v>
      </c>
      <c r="J16" s="23">
        <f>IF(OR(H16="Ja", I4=Datenblatt!F4,I4=Datenblatt!F5,I4=Datenblatt!F6,I4=Datenblatt!F7,I4=Datenblatt!F9,I4=Datenblatt!F8),I16,0)</f>
        <v>0</v>
      </c>
      <c r="L16" s="16" t="s">
        <v>19</v>
      </c>
      <c r="M16" s="12">
        <v>7.5</v>
      </c>
      <c r="N16" s="23">
        <f>IF(OR(L16="Ja", M4=Datenblatt!J4,M4=Datenblatt!J5,M4=Datenblatt!J6,M4=Datenblatt!J7,M4=Datenblatt!J9,M4=Datenblatt!J8),M16,0)</f>
        <v>0</v>
      </c>
      <c r="P16" s="16" t="s">
        <v>19</v>
      </c>
      <c r="Q16" s="12">
        <v>7.5</v>
      </c>
      <c r="R16" s="23">
        <f>IF(OR(P16="Ja", Q4=Datenblatt!N4,Q4=Datenblatt!N5,Q4=Datenblatt!N6,Q4=Datenblatt!N7,Q4=Datenblatt!N9,Q4=Datenblatt!N8),Q16,0)</f>
        <v>0</v>
      </c>
      <c r="U16" s="16" t="s">
        <v>19</v>
      </c>
      <c r="V16" s="12">
        <v>7.5</v>
      </c>
      <c r="W16" s="23">
        <f>IF(OR(U16="Ja", V4=Datenblatt!S4,V4=Datenblatt!S5,V4=Datenblatt!S6,V4=Datenblatt!S7,V4=Datenblatt!S9,V4=Datenblatt!S8),V16,0)</f>
        <v>0</v>
      </c>
      <c r="Y16" s="16" t="s">
        <v>19</v>
      </c>
      <c r="Z16" s="12">
        <v>7.5</v>
      </c>
      <c r="AA16" s="23">
        <f>IF(OR(Y16="Ja", Z4=Datenblatt!W4,Z4=Datenblatt!W5,Z4=Datenblatt!W6,Z4=Datenblatt!W7,Z4=Datenblatt!W9,Z4=Datenblatt!W8),Z16,0)</f>
        <v>0</v>
      </c>
    </row>
    <row r="17" spans="1:27" ht="114.75" thickBot="1" x14ac:dyDescent="0.25">
      <c r="A17" s="22" t="s">
        <v>56</v>
      </c>
      <c r="B17" s="13" t="s">
        <v>11</v>
      </c>
      <c r="D17" s="16" t="s">
        <v>19</v>
      </c>
      <c r="E17" s="12">
        <v>12.5</v>
      </c>
      <c r="F17" s="23">
        <f>IF(OR(D17="Ja", E4=Datenblatt!B4),E17,0)</f>
        <v>0</v>
      </c>
      <c r="H17" s="16" t="s">
        <v>19</v>
      </c>
      <c r="I17" s="12">
        <v>12.5</v>
      </c>
      <c r="J17" s="23">
        <f>IF(OR(H17="Ja", I4=Datenblatt!F4),I17,0)</f>
        <v>0</v>
      </c>
      <c r="L17" s="16" t="s">
        <v>19</v>
      </c>
      <c r="M17" s="12">
        <v>12.5</v>
      </c>
      <c r="N17" s="23">
        <f>IF(OR(L17="Ja", M4=Datenblatt!J4),M17,0)</f>
        <v>0</v>
      </c>
      <c r="P17" s="16" t="s">
        <v>19</v>
      </c>
      <c r="Q17" s="12">
        <v>12.5</v>
      </c>
      <c r="R17" s="23">
        <f>IF(OR(P17="Ja", Q4=Datenblatt!N4),Q17,0)</f>
        <v>0</v>
      </c>
      <c r="U17" s="16" t="s">
        <v>19</v>
      </c>
      <c r="V17" s="12">
        <v>12.5</v>
      </c>
      <c r="W17" s="23">
        <f>IF(OR(U17="Ja", V4=Datenblatt!S4),V17,0)</f>
        <v>0</v>
      </c>
      <c r="Y17" s="16" t="s">
        <v>19</v>
      </c>
      <c r="Z17" s="12">
        <v>12.5</v>
      </c>
      <c r="AA17" s="23">
        <f>IF(OR(Y17="Ja", Z4=Datenblatt!W4),Z17,0)</f>
        <v>0</v>
      </c>
    </row>
    <row r="18" spans="1:27" ht="43.5" thickBot="1" x14ac:dyDescent="0.25">
      <c r="A18" s="22" t="s">
        <v>57</v>
      </c>
      <c r="B18" s="13" t="s">
        <v>12</v>
      </c>
      <c r="D18" s="16" t="s">
        <v>19</v>
      </c>
      <c r="E18" s="12">
        <v>7.5</v>
      </c>
      <c r="F18" s="23">
        <f>IF(OR(D18="Ja", E4=Datenblatt!B4,E4=Datenblatt!B5,E4=Datenblatt!B6,E4=Datenblatt!B7,E4=Datenblatt!B8,E4=Datenblatt!B9),E18,0)</f>
        <v>0</v>
      </c>
      <c r="H18" s="16" t="s">
        <v>19</v>
      </c>
      <c r="I18" s="12">
        <v>7.5</v>
      </c>
      <c r="J18" s="23">
        <f>IF(OR(H18="Ja", I4=Datenblatt!F4,I4=Datenblatt!F5,I4=Datenblatt!F6,I4=Datenblatt!F7,I4=Datenblatt!F8,I4=Datenblatt!F9),I18,0)</f>
        <v>0</v>
      </c>
      <c r="L18" s="16" t="s">
        <v>19</v>
      </c>
      <c r="M18" s="12">
        <v>7.5</v>
      </c>
      <c r="N18" s="23">
        <f>IF(OR(L18="Ja", M4=Datenblatt!J4,M4=Datenblatt!J5,M4=Datenblatt!J6,M4=Datenblatt!J7,M4=Datenblatt!J8,M4=Datenblatt!J9),M18,0)</f>
        <v>0</v>
      </c>
      <c r="P18" s="16" t="s">
        <v>19</v>
      </c>
      <c r="Q18" s="12">
        <v>7.5</v>
      </c>
      <c r="R18" s="23">
        <f>IF(OR(P18="Ja", Q4=Datenblatt!N4,Q4=Datenblatt!N5,Q4=Datenblatt!N6,Q4=Datenblatt!N7,Q4=Datenblatt!N8,Q4=Datenblatt!N9),Q18,0)</f>
        <v>0</v>
      </c>
      <c r="U18" s="16" t="s">
        <v>19</v>
      </c>
      <c r="V18" s="12">
        <v>7.5</v>
      </c>
      <c r="W18" s="23">
        <f>IF(OR(U18="Ja", V4=Datenblatt!S4,V4=Datenblatt!S5,V4=Datenblatt!S6,V4=Datenblatt!S7,V4=Datenblatt!S8,V4=Datenblatt!S9),V18,0)</f>
        <v>0</v>
      </c>
      <c r="Y18" s="16" t="s">
        <v>19</v>
      </c>
      <c r="Z18" s="12">
        <v>7.5</v>
      </c>
      <c r="AA18" s="23">
        <f>IF(OR(Y18="Ja", Z4=Datenblatt!W4,Z4=Datenblatt!W5,Z4=Datenblatt!W6,Z4=Datenblatt!W7,Z4=Datenblatt!W8,Z4=Datenblatt!W9),Z18,0)</f>
        <v>0</v>
      </c>
    </row>
    <row r="19" spans="1:27" ht="29.25" thickBot="1" x14ac:dyDescent="0.25">
      <c r="A19" s="22" t="s">
        <v>58</v>
      </c>
      <c r="B19" s="13" t="s">
        <v>13</v>
      </c>
      <c r="D19" s="16" t="s">
        <v>19</v>
      </c>
      <c r="E19" s="12">
        <v>12.5</v>
      </c>
      <c r="F19" s="23">
        <f>IF(OR(D19="Ja", E4=Datenblatt!B4),E19,0)</f>
        <v>0</v>
      </c>
      <c r="H19" s="16" t="s">
        <v>19</v>
      </c>
      <c r="I19" s="12">
        <v>12.5</v>
      </c>
      <c r="J19" s="23">
        <f>IF(OR(H19="Ja", I4=Datenblatt!F4),I19,0)</f>
        <v>0</v>
      </c>
      <c r="L19" s="16" t="s">
        <v>19</v>
      </c>
      <c r="M19" s="12">
        <v>12.5</v>
      </c>
      <c r="N19" s="23">
        <f>IF(OR(L19="Ja", M4=Datenblatt!J4),M19,0)</f>
        <v>0</v>
      </c>
      <c r="P19" s="16" t="s">
        <v>19</v>
      </c>
      <c r="Q19" s="12">
        <v>12.5</v>
      </c>
      <c r="R19" s="23">
        <f>IF(OR(P19="Ja", Q4=Datenblatt!N4),Q19,0)</f>
        <v>0</v>
      </c>
      <c r="U19" s="16" t="s">
        <v>19</v>
      </c>
      <c r="V19" s="12">
        <v>12.5</v>
      </c>
      <c r="W19" s="23">
        <f>IF(OR(U19="Ja", V4=Datenblatt!S4),V19,0)</f>
        <v>0</v>
      </c>
      <c r="Y19" s="16" t="s">
        <v>19</v>
      </c>
      <c r="Z19" s="12">
        <v>12.5</v>
      </c>
      <c r="AA19" s="23">
        <f>IF(OR(Y19="Ja", Z4=Datenblatt!W4),Z19,0)</f>
        <v>0</v>
      </c>
    </row>
    <row r="20" spans="1:27" ht="29.25" thickBot="1" x14ac:dyDescent="0.25">
      <c r="A20" s="22" t="s">
        <v>59</v>
      </c>
      <c r="B20" s="13" t="s">
        <v>25</v>
      </c>
      <c r="D20" s="16" t="s">
        <v>19</v>
      </c>
      <c r="E20" s="12">
        <v>5</v>
      </c>
      <c r="F20" s="23">
        <f>IF(OR(D20="Ja", E5=Datenblatt!C12,E5=Datenblatt!C14,E5=Datenblatt!C13,E5=Datenblatt!C15),E20,0)</f>
        <v>0</v>
      </c>
      <c r="H20" s="16" t="s">
        <v>19</v>
      </c>
      <c r="I20" s="12">
        <v>10</v>
      </c>
      <c r="J20" s="23">
        <f>IF(OR(H20="Ja", I5=Datenblatt!G12,I5=Datenblatt!G14,I5=Datenblatt!G13,I5=Datenblatt!G15),I20,0)</f>
        <v>0</v>
      </c>
      <c r="L20" s="16" t="s">
        <v>19</v>
      </c>
      <c r="M20" s="12">
        <v>5</v>
      </c>
      <c r="N20" s="23">
        <f>IF(OR(L20="Ja", M5=Datenblatt!K12,M5=Datenblatt!K14,M5=Datenblatt!K13,M5=Datenblatt!K15),M20,0)</f>
        <v>0</v>
      </c>
      <c r="P20" s="16" t="s">
        <v>19</v>
      </c>
      <c r="Q20" s="12">
        <v>5</v>
      </c>
      <c r="R20" s="23">
        <f>IF(OR(P20="Ja", Q5=Datenblatt!O12,Q5=Datenblatt!O14,Q5=Datenblatt!O13,Q5=Datenblatt!O15),Q20,0)</f>
        <v>0</v>
      </c>
      <c r="U20" s="16" t="s">
        <v>19</v>
      </c>
      <c r="V20" s="12">
        <v>5</v>
      </c>
      <c r="W20" s="23">
        <f>IF(OR(U20="Ja", V5=Datenblatt!T12,V5=Datenblatt!T14,V5=Datenblatt!T13,V5=Datenblatt!T15),V20,0)</f>
        <v>0</v>
      </c>
      <c r="Y20" s="16" t="s">
        <v>19</v>
      </c>
      <c r="Z20" s="12">
        <v>5</v>
      </c>
      <c r="AA20" s="23">
        <f>IF(OR(Y20="Ja", Z5=Datenblatt!X12,Z5=Datenblatt!X14,Z5=Datenblatt!X13,Z5=Datenblatt!X15),Z20,0)</f>
        <v>0</v>
      </c>
    </row>
    <row r="21" spans="1:27" ht="100.5" thickBot="1" x14ac:dyDescent="0.25">
      <c r="A21" s="22" t="s">
        <v>60</v>
      </c>
      <c r="B21" s="13" t="s">
        <v>79</v>
      </c>
      <c r="D21" s="16" t="s">
        <v>19</v>
      </c>
      <c r="E21" s="12">
        <v>5</v>
      </c>
      <c r="F21" s="23">
        <f>IF(OR(D21="Ja", E5=Datenblatt!C16,E5=Datenblatt!C17,E5=Datenblatt!C4,E5=Datenblatt!C5),E21,0)</f>
        <v>0</v>
      </c>
      <c r="H21" s="16" t="s">
        <v>19</v>
      </c>
      <c r="I21" s="12">
        <v>10</v>
      </c>
      <c r="J21" s="23">
        <f>IF(OR(H21="Ja", I5=Datenblatt!G16,I5=Datenblatt!G17,I5=Datenblatt!G4,I5=Datenblatt!G5),I21,0)</f>
        <v>0</v>
      </c>
      <c r="L21" s="16" t="s">
        <v>19</v>
      </c>
      <c r="M21" s="12">
        <v>5</v>
      </c>
      <c r="N21" s="23">
        <f>IF(OR(L21="Ja", M5=Datenblatt!K16,M5=Datenblatt!K17,M5=Datenblatt!K4,M5=Datenblatt!K5),M21,0)</f>
        <v>0</v>
      </c>
      <c r="P21" s="16" t="s">
        <v>19</v>
      </c>
      <c r="Q21" s="12">
        <v>5</v>
      </c>
      <c r="R21" s="23">
        <f>IF(OR(P21="Ja", Q5=Datenblatt!O16,Q5=Datenblatt!O17,Q5=Datenblatt!O4,Q5=Datenblatt!O5),Q21,0)</f>
        <v>0</v>
      </c>
      <c r="U21" s="16" t="s">
        <v>19</v>
      </c>
      <c r="V21" s="12">
        <v>5</v>
      </c>
      <c r="W21" s="23">
        <f>IF(OR(U21="Ja", V5=Datenblatt!T16,V5=Datenblatt!T17,V5=Datenblatt!T4,V5=Datenblatt!T5),V21,0)</f>
        <v>0</v>
      </c>
      <c r="Y21" s="16" t="s">
        <v>19</v>
      </c>
      <c r="Z21" s="12">
        <v>5</v>
      </c>
      <c r="AA21" s="23">
        <f>IF(OR(Y21="Ja", Z5=Datenblatt!X16,Z5=Datenblatt!X17,Z5=Datenblatt!X4,Z5=Datenblatt!X5),Z21,0)</f>
        <v>0</v>
      </c>
    </row>
    <row r="22" spans="1:27" ht="100.5" customHeight="1" thickBot="1" x14ac:dyDescent="0.25">
      <c r="A22" s="22" t="s">
        <v>61</v>
      </c>
      <c r="B22" s="13" t="s">
        <v>80</v>
      </c>
      <c r="D22" s="16" t="s">
        <v>19</v>
      </c>
      <c r="E22" s="12">
        <v>5</v>
      </c>
      <c r="F22" s="23">
        <f>IF(OR(D22="Ja", E5=Datenblatt!C4,E5=Datenblatt!C5),E22,0)</f>
        <v>0</v>
      </c>
      <c r="H22" s="16" t="s">
        <v>19</v>
      </c>
      <c r="I22" s="12">
        <v>10</v>
      </c>
      <c r="J22" s="23">
        <f>IF(OR(H22="Ja", I5=Datenblatt!G4,I5=Datenblatt!G5),I22,0)</f>
        <v>0</v>
      </c>
      <c r="L22" s="16" t="s">
        <v>19</v>
      </c>
      <c r="M22" s="12">
        <v>5</v>
      </c>
      <c r="N22" s="23">
        <f>IF(OR(L22="Ja", M5=Datenblatt!K4,M5=Datenblatt!K5),M22,0)</f>
        <v>0</v>
      </c>
      <c r="P22" s="16" t="s">
        <v>19</v>
      </c>
      <c r="Q22" s="12">
        <v>5</v>
      </c>
      <c r="R22" s="23">
        <f>IF(OR(P22="Ja", Q5=Datenblatt!O4,Q5=Datenblatt!O5),Q22,0)</f>
        <v>0</v>
      </c>
      <c r="U22" s="16" t="s">
        <v>19</v>
      </c>
      <c r="V22" s="12">
        <v>5</v>
      </c>
      <c r="W22" s="23">
        <f>IF(OR(U22="Ja", V5=Datenblatt!T4,V5=Datenblatt!T5),V22,0)</f>
        <v>0</v>
      </c>
      <c r="Y22" s="16" t="s">
        <v>19</v>
      </c>
      <c r="Z22" s="12">
        <v>5</v>
      </c>
      <c r="AA22" s="23">
        <f>IF(OR(Y22="Ja", Z5=Datenblatt!X4,Z5=Datenblatt!X5),Z22,0)</f>
        <v>0</v>
      </c>
    </row>
    <row r="23" spans="1:27" ht="100.5" thickBot="1" x14ac:dyDescent="0.25">
      <c r="A23" s="22" t="s">
        <v>62</v>
      </c>
      <c r="B23" s="13" t="s">
        <v>81</v>
      </c>
      <c r="D23" s="16" t="s">
        <v>19</v>
      </c>
      <c r="E23" s="12">
        <v>3</v>
      </c>
      <c r="F23" s="23">
        <f>IF(OR(D23="Ja", E5=Datenblatt!C6,E5=Datenblatt!C7,E5=Datenblatt!C8,E5=Datenblatt!C9),E23,0)</f>
        <v>0</v>
      </c>
      <c r="H23" s="16" t="s">
        <v>19</v>
      </c>
      <c r="I23" s="12">
        <v>0</v>
      </c>
      <c r="J23" s="23">
        <f>IF(OR(H23="Ja", I5=Datenblatt!G6,I5=Datenblatt!G7,I5=Datenblatt!G8,I5=Datenblatt!G9),I23,0)</f>
        <v>0</v>
      </c>
      <c r="L23" s="16" t="s">
        <v>19</v>
      </c>
      <c r="M23" s="12">
        <v>3</v>
      </c>
      <c r="N23" s="23">
        <f>IF(OR(L23="Ja", M5=Datenblatt!K6,M5=Datenblatt!K7,M5=Datenblatt!K8,M5=Datenblatt!K9),M23,0)</f>
        <v>0</v>
      </c>
      <c r="P23" s="16" t="s">
        <v>19</v>
      </c>
      <c r="Q23" s="12">
        <v>3</v>
      </c>
      <c r="R23" s="23">
        <f>IF(OR(P23="Ja", Q5=Datenblatt!O6,Q5=Datenblatt!O7,Q5=Datenblatt!O8,Q5=Datenblatt!O9),Q23,0)</f>
        <v>0</v>
      </c>
      <c r="U23" s="16" t="s">
        <v>19</v>
      </c>
      <c r="V23" s="12">
        <v>3</v>
      </c>
      <c r="W23" s="23">
        <f>IF(OR(U23="Ja", V5=Datenblatt!T6,V5=Datenblatt!T7,V5=Datenblatt!T8,V5=Datenblatt!T9),V23,0)</f>
        <v>0</v>
      </c>
      <c r="Y23" s="16" t="s">
        <v>19</v>
      </c>
      <c r="Z23" s="12">
        <v>3</v>
      </c>
      <c r="AA23" s="23">
        <f>IF(OR(Y23="Ja", Z5=Datenblatt!X6,Z5=Datenblatt!X7,Z5=Datenblatt!X8,Z5=Datenblatt!X9),Z23,0)</f>
        <v>0</v>
      </c>
    </row>
    <row r="24" spans="1:27" ht="86.25" thickBot="1" x14ac:dyDescent="0.25">
      <c r="A24" s="22" t="s">
        <v>63</v>
      </c>
      <c r="B24" s="13" t="s">
        <v>83</v>
      </c>
      <c r="D24" s="16" t="s">
        <v>19</v>
      </c>
      <c r="E24" s="12">
        <v>5</v>
      </c>
      <c r="F24" s="23">
        <f>IF(OR(D24="Ja", E5=Datenblatt!C7),E24,0)</f>
        <v>0</v>
      </c>
      <c r="H24" s="16" t="s">
        <v>19</v>
      </c>
      <c r="I24" s="12">
        <v>0</v>
      </c>
      <c r="J24" s="23">
        <f>IF(OR(H24="Ja", I5=Datenblatt!G7),I24,0)</f>
        <v>0</v>
      </c>
      <c r="L24" s="16" t="s">
        <v>19</v>
      </c>
      <c r="M24" s="12">
        <v>5</v>
      </c>
      <c r="N24" s="23">
        <f>IF(OR(L24="Ja", M5=Datenblatt!K7),M24,0)</f>
        <v>0</v>
      </c>
      <c r="P24" s="16" t="s">
        <v>19</v>
      </c>
      <c r="Q24" s="12">
        <v>5</v>
      </c>
      <c r="R24" s="23">
        <f>IF(OR(P24="Ja", Q5=Datenblatt!O7),Q24,0)</f>
        <v>0</v>
      </c>
      <c r="U24" s="16" t="s">
        <v>19</v>
      </c>
      <c r="V24" s="12">
        <v>5</v>
      </c>
      <c r="W24" s="23">
        <f>IF(OR(U24="Ja", V5=Datenblatt!T7),V24,0)</f>
        <v>0</v>
      </c>
      <c r="Y24" s="16" t="s">
        <v>19</v>
      </c>
      <c r="Z24" s="12">
        <v>5</v>
      </c>
      <c r="AA24" s="23">
        <f>IF(OR(Y24="Ja", Z5=Datenblatt!X7),Z24,0)</f>
        <v>0</v>
      </c>
    </row>
    <row r="25" spans="1:27" ht="57.75" thickBot="1" x14ac:dyDescent="0.25">
      <c r="A25" s="22" t="s">
        <v>64</v>
      </c>
      <c r="B25" s="13" t="s">
        <v>82</v>
      </c>
      <c r="D25" s="16" t="s">
        <v>19</v>
      </c>
      <c r="E25" s="12">
        <v>3</v>
      </c>
      <c r="F25" s="23">
        <f>IF(OR(D25="Ja", E5=Datenblatt!C11,E5=Datenblatt!C7),E25,0)</f>
        <v>0</v>
      </c>
      <c r="H25" s="16" t="s">
        <v>19</v>
      </c>
      <c r="I25" s="12">
        <v>0</v>
      </c>
      <c r="J25" s="23">
        <f>IF(OR(H25="Ja", I5=Datenblatt!G11,I5=Datenblatt!G7),I25,0)</f>
        <v>0</v>
      </c>
      <c r="L25" s="16" t="s">
        <v>19</v>
      </c>
      <c r="M25" s="12">
        <v>3</v>
      </c>
      <c r="N25" s="23">
        <f>IF(OR(L25="Ja", M5=Datenblatt!K11,M5=Datenblatt!K7),M25,0)</f>
        <v>0</v>
      </c>
      <c r="P25" s="16" t="s">
        <v>19</v>
      </c>
      <c r="Q25" s="12">
        <v>3</v>
      </c>
      <c r="R25" s="23">
        <f>IF(OR(P25="Ja", Q5=Datenblatt!O11,Q5=Datenblatt!O7),Q25,0)</f>
        <v>0</v>
      </c>
      <c r="U25" s="16" t="s">
        <v>19</v>
      </c>
      <c r="V25" s="12">
        <v>3</v>
      </c>
      <c r="W25" s="23">
        <f>IF(OR(U25="Ja", V5=Datenblatt!T11,V5=Datenblatt!T7),V25,0)</f>
        <v>0</v>
      </c>
      <c r="Y25" s="16" t="s">
        <v>19</v>
      </c>
      <c r="Z25" s="12">
        <v>3</v>
      </c>
      <c r="AA25" s="23">
        <f>IF(OR(Y25="Ja", Z5=Datenblatt!X11,Z5=Datenblatt!X7),Z25,0)</f>
        <v>0</v>
      </c>
    </row>
    <row r="26" spans="1:27" ht="100.5" thickBot="1" x14ac:dyDescent="0.25">
      <c r="A26" s="22" t="s">
        <v>65</v>
      </c>
      <c r="B26" s="13" t="s">
        <v>84</v>
      </c>
      <c r="D26" s="16" t="s">
        <v>19</v>
      </c>
      <c r="E26" s="12">
        <v>2</v>
      </c>
      <c r="F26" s="23">
        <f>IF(OR(D26="Ja", E5=Datenblatt!C10,E5=Datenblatt!C11,E5=Datenblatt!C6,E5=Datenblatt!C12),E26,0)</f>
        <v>0</v>
      </c>
      <c r="H26" s="16" t="s">
        <v>19</v>
      </c>
      <c r="I26" s="12">
        <v>0</v>
      </c>
      <c r="J26" s="23">
        <f>IF(OR(H26="Ja", I5=Datenblatt!G10,I5=Datenblatt!G11,I5=Datenblatt!G6,I5=Datenblatt!G12),I26,0)</f>
        <v>0</v>
      </c>
      <c r="L26" s="16" t="s">
        <v>19</v>
      </c>
      <c r="M26" s="12">
        <v>2</v>
      </c>
      <c r="N26" s="23">
        <f>IF(OR(L26="Ja", M5=Datenblatt!K10,M5=Datenblatt!K11,M5=Datenblatt!K6,M5=Datenblatt!K12),M26,0)</f>
        <v>0</v>
      </c>
      <c r="P26" s="16" t="s">
        <v>19</v>
      </c>
      <c r="Q26" s="12">
        <v>2</v>
      </c>
      <c r="R26" s="23">
        <f>IF(OR(P26="Ja", Q5=Datenblatt!O10,Q5=Datenblatt!O11,Q5=Datenblatt!O6,Q5=Datenblatt!O12),Q26,0)</f>
        <v>0</v>
      </c>
      <c r="U26" s="16" t="s">
        <v>19</v>
      </c>
      <c r="V26" s="12">
        <v>2</v>
      </c>
      <c r="W26" s="23">
        <f>IF(OR(U26="Ja", V5=Datenblatt!T10,V5=Datenblatt!T11,V5=Datenblatt!T6,V5=Datenblatt!T12),V26,0)</f>
        <v>0</v>
      </c>
      <c r="Y26" s="16" t="s">
        <v>19</v>
      </c>
      <c r="Z26" s="12">
        <v>2</v>
      </c>
      <c r="AA26" s="23">
        <f>IF(OR(Y26="Ja", Z5=Datenblatt!X10,Z5=Datenblatt!X11,Z5=Datenblatt!X6,Z5=Datenblatt!X12),Z26,0)</f>
        <v>0</v>
      </c>
    </row>
    <row r="27" spans="1:27" ht="114.75" thickBot="1" x14ac:dyDescent="0.25">
      <c r="A27" s="22" t="s">
        <v>66</v>
      </c>
      <c r="B27" s="13" t="s">
        <v>85</v>
      </c>
      <c r="D27" s="16" t="s">
        <v>19</v>
      </c>
      <c r="E27" s="24">
        <v>2</v>
      </c>
      <c r="F27" s="25">
        <f>IF(OR(D27="Ja", E5=Datenblatt!C6,E5=Datenblatt!C10,E5=Datenblatt!C11),E27,0)</f>
        <v>0</v>
      </c>
      <c r="H27" s="16" t="s">
        <v>19</v>
      </c>
      <c r="I27" s="24">
        <v>0</v>
      </c>
      <c r="J27" s="25">
        <f>IF(OR(H27="Ja", I5=Datenblatt!G6,I5=Datenblatt!G10,I5=Datenblatt!G11),I27,0)</f>
        <v>0</v>
      </c>
      <c r="L27" s="16" t="s">
        <v>19</v>
      </c>
      <c r="M27" s="24">
        <v>2</v>
      </c>
      <c r="N27" s="25">
        <f>IF(OR(L27="Ja", M5=Datenblatt!K6,M5=Datenblatt!K10,M5=Datenblatt!K11),M27,0)</f>
        <v>0</v>
      </c>
      <c r="P27" s="16" t="s">
        <v>19</v>
      </c>
      <c r="Q27" s="24">
        <v>2</v>
      </c>
      <c r="R27" s="25">
        <f>IF(OR(P27="Ja", Q5=Datenblatt!O6,Q5=Datenblatt!O10,Q5=Datenblatt!O11),Q27,0)</f>
        <v>0</v>
      </c>
      <c r="U27" s="16" t="s">
        <v>19</v>
      </c>
      <c r="V27" s="24">
        <v>2</v>
      </c>
      <c r="W27" s="25">
        <f>IF(OR(U27="Ja", V5=Datenblatt!T6,V5=Datenblatt!T10,V5=Datenblatt!T11),V27,0)</f>
        <v>0</v>
      </c>
      <c r="Y27" s="16" t="s">
        <v>19</v>
      </c>
      <c r="Z27" s="24">
        <v>2</v>
      </c>
      <c r="AA27" s="25">
        <f>IF(OR(Y27="Ja", Z5=Datenblatt!X6,Z5=Datenblatt!X10,Z5=Datenblatt!X11),Z27,0)</f>
        <v>0</v>
      </c>
    </row>
    <row r="28" spans="1:27" ht="15" thickBot="1" x14ac:dyDescent="0.25">
      <c r="B28" s="4"/>
      <c r="D28" s="5"/>
      <c r="E28" s="29" t="s">
        <v>43</v>
      </c>
      <c r="F28" s="30">
        <f>SUM(F10:F27)</f>
        <v>0</v>
      </c>
      <c r="H28" s="5"/>
      <c r="I28" s="29" t="s">
        <v>43</v>
      </c>
      <c r="J28" s="30">
        <f>SUM(J10:J27)</f>
        <v>0</v>
      </c>
      <c r="L28" s="5"/>
      <c r="M28" s="29" t="s">
        <v>43</v>
      </c>
      <c r="N28" s="30">
        <f>SUM(N10:N27)</f>
        <v>0</v>
      </c>
      <c r="P28" s="5"/>
      <c r="Q28" s="29" t="s">
        <v>43</v>
      </c>
      <c r="R28" s="30">
        <f>SUM(R10:R27)</f>
        <v>0</v>
      </c>
      <c r="U28" s="5"/>
      <c r="V28" s="29" t="s">
        <v>43</v>
      </c>
      <c r="W28" s="30">
        <f>SUM(W10:W27)</f>
        <v>0</v>
      </c>
      <c r="Y28" s="5"/>
      <c r="Z28" s="29" t="s">
        <v>43</v>
      </c>
      <c r="AA28" s="30">
        <f>SUM(AA10:AA27)</f>
        <v>0</v>
      </c>
    </row>
    <row r="29" spans="1:27" ht="29.25" thickBot="1" x14ac:dyDescent="0.25">
      <c r="B29" s="36" t="s">
        <v>86</v>
      </c>
      <c r="D29" s="5"/>
      <c r="E29" s="6" t="s">
        <v>3</v>
      </c>
      <c r="F29" s="7">
        <v>0.67469999999999997</v>
      </c>
      <c r="H29" s="5"/>
      <c r="I29" s="6" t="s">
        <v>3</v>
      </c>
      <c r="J29" s="7">
        <v>0.13239999999999999</v>
      </c>
      <c r="L29" s="5"/>
      <c r="M29" s="6" t="s">
        <v>3</v>
      </c>
      <c r="N29" s="7">
        <v>3.4500000000000003E-2</v>
      </c>
      <c r="P29" s="5"/>
      <c r="Q29" s="6" t="s">
        <v>3</v>
      </c>
      <c r="R29" s="7">
        <v>1.7399999999999999E-2</v>
      </c>
      <c r="U29" s="5"/>
      <c r="V29" s="6" t="s">
        <v>3</v>
      </c>
      <c r="W29" s="7">
        <v>8.0600000000000005E-2</v>
      </c>
      <c r="Y29" s="5"/>
      <c r="Z29" s="6" t="s">
        <v>3</v>
      </c>
      <c r="AA29" s="7">
        <v>5.1799999999999999E-2</v>
      </c>
    </row>
    <row r="30" spans="1:27" x14ac:dyDescent="0.2">
      <c r="B30" s="4"/>
      <c r="D30" s="5"/>
      <c r="E30" s="8"/>
      <c r="F30" s="9"/>
      <c r="H30" s="5"/>
      <c r="I30" s="8"/>
      <c r="J30" s="9"/>
      <c r="L30" s="5"/>
      <c r="M30" s="8"/>
      <c r="N30" s="9"/>
      <c r="P30" s="5"/>
      <c r="Q30" s="8"/>
      <c r="R30" s="9"/>
      <c r="U30" s="5"/>
      <c r="V30" s="8"/>
      <c r="W30" s="9"/>
      <c r="Y30" s="5"/>
      <c r="Z30" s="8"/>
      <c r="AA30" s="9"/>
    </row>
    <row r="31" spans="1:27" x14ac:dyDescent="0.2">
      <c r="B31" s="4"/>
      <c r="D31" s="5"/>
      <c r="E31" s="8"/>
      <c r="F31" s="9"/>
      <c r="H31" s="5"/>
      <c r="I31" s="8"/>
      <c r="J31" s="9"/>
      <c r="L31" s="5"/>
      <c r="M31" s="8"/>
      <c r="N31" s="9"/>
      <c r="P31" s="5"/>
      <c r="Q31" s="8"/>
      <c r="R31" s="9"/>
      <c r="U31" s="5"/>
      <c r="V31" s="8"/>
      <c r="W31" s="9"/>
      <c r="Y31" s="5"/>
      <c r="Z31" s="8"/>
      <c r="AA31" s="9"/>
    </row>
    <row r="32" spans="1:27" x14ac:dyDescent="0.2">
      <c r="B32" s="4"/>
      <c r="D32" s="5"/>
      <c r="E32" s="1" t="s">
        <v>0</v>
      </c>
      <c r="F32" s="1">
        <f>F28*F29</f>
        <v>0</v>
      </c>
      <c r="H32" s="5"/>
      <c r="I32" s="1" t="s">
        <v>0</v>
      </c>
      <c r="J32" s="1">
        <f>J28*J29</f>
        <v>0</v>
      </c>
      <c r="L32" s="5"/>
      <c r="M32" s="1" t="s">
        <v>0</v>
      </c>
      <c r="N32" s="1">
        <f>N28*N29</f>
        <v>0</v>
      </c>
      <c r="P32" s="5"/>
      <c r="Q32" s="1" t="s">
        <v>0</v>
      </c>
      <c r="R32" s="1">
        <f>R28*R29</f>
        <v>0</v>
      </c>
      <c r="U32" s="5"/>
      <c r="V32" s="1" t="s">
        <v>0</v>
      </c>
      <c r="W32" s="1">
        <f>W28*W29</f>
        <v>0</v>
      </c>
      <c r="Y32" s="5"/>
      <c r="Z32" s="1" t="s">
        <v>0</v>
      </c>
      <c r="AA32" s="1">
        <f>AA28*AA29</f>
        <v>0</v>
      </c>
    </row>
    <row r="33" spans="2:25" ht="15" x14ac:dyDescent="0.25">
      <c r="B33" s="2"/>
      <c r="D33" s="3"/>
      <c r="H33" s="3"/>
      <c r="L33" s="3"/>
      <c r="P33" s="3"/>
      <c r="U33" s="3"/>
      <c r="Y33" s="3"/>
    </row>
  </sheetData>
  <mergeCells count="36">
    <mergeCell ref="V7:W7"/>
    <mergeCell ref="Z2:AA2"/>
    <mergeCell ref="Z4:AA4"/>
    <mergeCell ref="Z5:AA5"/>
    <mergeCell ref="Z6:AA6"/>
    <mergeCell ref="Z7:AA7"/>
    <mergeCell ref="V2:W2"/>
    <mergeCell ref="V3:W3"/>
    <mergeCell ref="V4:W4"/>
    <mergeCell ref="V5:W5"/>
    <mergeCell ref="V6:W6"/>
    <mergeCell ref="Z3:AA3"/>
    <mergeCell ref="M7:N7"/>
    <mergeCell ref="Q2:R2"/>
    <mergeCell ref="Q3:R3"/>
    <mergeCell ref="Q4:R4"/>
    <mergeCell ref="Q5:R5"/>
    <mergeCell ref="Q6:R6"/>
    <mergeCell ref="Q7:R7"/>
    <mergeCell ref="M2:N2"/>
    <mergeCell ref="M3:N3"/>
    <mergeCell ref="M4:N4"/>
    <mergeCell ref="M5:N5"/>
    <mergeCell ref="M6:N6"/>
    <mergeCell ref="E7:F7"/>
    <mergeCell ref="I2:J2"/>
    <mergeCell ref="I4:J4"/>
    <mergeCell ref="I5:J5"/>
    <mergeCell ref="I6:J6"/>
    <mergeCell ref="I7:J7"/>
    <mergeCell ref="E4:F4"/>
    <mergeCell ref="E6:F6"/>
    <mergeCell ref="E2:F2"/>
    <mergeCell ref="E3:F3"/>
    <mergeCell ref="I3:J3"/>
    <mergeCell ref="E5:F5"/>
  </mergeCells>
  <phoneticPr fontId="4" type="noConversion"/>
  <conditionalFormatting sqref="E6:F7">
    <cfRule type="containsText" dxfId="299" priority="562" operator="containsText" text="Alternativen">
      <formula>NOT(ISERROR(SEARCH("Alternativen",E6)))</formula>
    </cfRule>
  </conditionalFormatting>
  <conditionalFormatting sqref="I6:J7">
    <cfRule type="containsText" dxfId="298" priority="478" operator="containsText" text="Alternativen">
      <formula>NOT(ISERROR(SEARCH("Alternativen",I6)))</formula>
    </cfRule>
  </conditionalFormatting>
  <conditionalFormatting sqref="M6:N7">
    <cfRule type="containsText" dxfId="297" priority="448" operator="containsText" text="Alternativen">
      <formula>NOT(ISERROR(SEARCH("Alternativen",M6)))</formula>
    </cfRule>
  </conditionalFormatting>
  <conditionalFormatting sqref="Q6:R7">
    <cfRule type="containsText" dxfId="296" priority="418" operator="containsText" text="Alternativen">
      <formula>NOT(ISERROR(SEARCH("Alternativen",Q6)))</formula>
    </cfRule>
  </conditionalFormatting>
  <conditionalFormatting sqref="V6:W7">
    <cfRule type="containsText" dxfId="295" priority="358" operator="containsText" text="Alternativen">
      <formula>NOT(ISERROR(SEARCH("Alternativen",V6)))</formula>
    </cfRule>
  </conditionalFormatting>
  <conditionalFormatting sqref="Z6:AA7">
    <cfRule type="containsText" dxfId="294" priority="298" operator="containsText" text="Alternativen">
      <formula>NOT(ISERROR(SEARCH("Alternativen",Z6)))</formula>
    </cfRule>
  </conditionalFormatting>
  <dataValidations xWindow="553" yWindow="403" count="1">
    <dataValidation type="list" allowBlank="1" showInputMessage="1" showErrorMessage="1" sqref="P10:P32 U10:U32 D10:D32 H10:H32 L10:L32 Y10:Y32">
      <formula1>"Ja, Nein"</formula1>
    </dataValidation>
  </dataValidations>
  <pageMargins left="0.70866141732283472" right="0.70866141732283472" top="0.78740157480314965" bottom="0.78740157480314965" header="0.31496062992125984" footer="0.31496062992125984"/>
  <pageSetup paperSize="9" scale="77" orientation="portrait" r:id="rId1"/>
  <headerFooter>
    <oddHeader>&amp;C&amp;A&amp;R&amp;G</oddHeader>
  </headerFooter>
  <rowBreaks count="1" manualBreakCount="1">
    <brk id="16" max="26" man="1"/>
  </rowBreaks>
  <colBreaks count="3" manualBreakCount="3">
    <brk id="4" max="31" man="1"/>
    <brk id="11" max="1048575" man="1"/>
    <brk id="19" max="1048575" man="1"/>
  </colBreaks>
  <legacyDrawingHF r:id="rId2"/>
  <extLst>
    <ext xmlns:x14="http://schemas.microsoft.com/office/spreadsheetml/2009/9/main" uri="{78C0D931-6437-407d-A8EE-F0AAD7539E65}">
      <x14:conditionalFormattings>
        <x14:conditionalFormatting xmlns:xm="http://schemas.microsoft.com/office/excel/2006/main">
          <x14:cfRule type="expression" priority="563" id="{30CD1E06-254B-4231-9503-9407275507E6}">
            <xm:f>$E$4=Datenblatt!$B$11</xm:f>
            <x14:dxf>
              <fill>
                <patternFill>
                  <bgColor rgb="FFFFFF00"/>
                </patternFill>
              </fill>
            </x14:dxf>
          </x14:cfRule>
          <x14:cfRule type="expression" priority="564" id="{3795F9F3-4993-4C0A-9E28-12190A83D348}">
            <xm:f>$E$4=Datenblatt!$B$10</xm:f>
            <x14:dxf>
              <fill>
                <patternFill>
                  <bgColor rgb="FFFFFF00"/>
                </patternFill>
              </fill>
            </x14:dxf>
          </x14:cfRule>
          <xm:sqref>D12 D14</xm:sqref>
        </x14:conditionalFormatting>
        <x14:conditionalFormatting xmlns:xm="http://schemas.microsoft.com/office/excel/2006/main">
          <x14:cfRule type="expression" priority="543" id="{282E9A25-63EA-4EA9-8255-102A5E1B8D3D}">
            <xm:f>$E$4=Datenblatt!$B$11</xm:f>
            <x14:dxf>
              <fill>
                <patternFill>
                  <bgColor rgb="FFFFFF00"/>
                </patternFill>
              </fill>
            </x14:dxf>
          </x14:cfRule>
          <x14:cfRule type="expression" priority="544" id="{1BA10CA8-C916-481C-9FBA-D32DE9A0A46F}">
            <xm:f>$E$4=Datenblatt!$B$10</xm:f>
            <x14:dxf>
              <fill>
                <patternFill>
                  <bgColor rgb="FFFFFF00"/>
                </patternFill>
              </fill>
            </x14:dxf>
          </x14:cfRule>
          <xm:sqref>D10</xm:sqref>
        </x14:conditionalFormatting>
        <x14:conditionalFormatting xmlns:xm="http://schemas.microsoft.com/office/excel/2006/main">
          <x14:cfRule type="expression" priority="541" id="{1736F326-3C7B-43D1-8B8F-EDCE104619F2}">
            <xm:f>$E$4=Datenblatt!$B$5</xm:f>
            <x14:dxf>
              <fill>
                <patternFill>
                  <bgColor theme="0" tint="-4.9989318521683403E-2"/>
                </patternFill>
              </fill>
            </x14:dxf>
          </x14:cfRule>
          <x14:cfRule type="expression" priority="542" id="{3F132FD7-D922-4A82-8FC0-B1674C4AEB5C}">
            <xm:f>$E$4=Datenblatt!$B$4</xm:f>
            <x14:dxf>
              <fill>
                <patternFill>
                  <bgColor theme="0" tint="-4.9989318521683403E-2"/>
                </patternFill>
              </fill>
            </x14:dxf>
          </x14:cfRule>
          <xm:sqref>D11</xm:sqref>
        </x14:conditionalFormatting>
        <x14:conditionalFormatting xmlns:xm="http://schemas.microsoft.com/office/excel/2006/main">
          <x14:cfRule type="expression" priority="535" id="{AD9F9008-D289-401E-862C-7F7A47678AE4}">
            <xm:f>$E$4=Datenblatt!$B$5</xm:f>
            <x14:dxf>
              <fill>
                <patternFill>
                  <bgColor theme="0" tint="-4.9989318521683403E-2"/>
                </patternFill>
              </fill>
            </x14:dxf>
          </x14:cfRule>
          <x14:cfRule type="expression" priority="536" id="{C19A1BE3-6655-41C5-9302-BAC8B0717866}">
            <xm:f>$E$4=Datenblatt!$B$4</xm:f>
            <x14:dxf>
              <fill>
                <patternFill>
                  <bgColor theme="0" tint="-4.9989318521683403E-2"/>
                </patternFill>
              </fill>
            </x14:dxf>
          </x14:cfRule>
          <xm:sqref>D13</xm:sqref>
        </x14:conditionalFormatting>
        <x14:conditionalFormatting xmlns:xm="http://schemas.microsoft.com/office/excel/2006/main">
          <x14:cfRule type="expression" priority="533" id="{A50AEFD5-1B90-47DD-8656-60D5D11C44B0}">
            <xm:f>$E$4=Datenblatt!$B$5</xm:f>
            <x14:dxf>
              <fill>
                <patternFill>
                  <bgColor theme="0" tint="-4.9989318521683403E-2"/>
                </patternFill>
              </fill>
            </x14:dxf>
          </x14:cfRule>
          <x14:cfRule type="expression" priority="534" id="{2450A98C-1759-4272-A4E0-D261752278E8}">
            <xm:f>$E$4=Datenblatt!$B$4</xm:f>
            <x14:dxf>
              <fill>
                <patternFill>
                  <bgColor theme="0" tint="-4.9989318521683403E-2"/>
                </patternFill>
              </fill>
            </x14:dxf>
          </x14:cfRule>
          <xm:sqref>D15</xm:sqref>
        </x14:conditionalFormatting>
        <x14:conditionalFormatting xmlns:xm="http://schemas.microsoft.com/office/excel/2006/main">
          <x14:cfRule type="expression" priority="525" id="{1A6990D0-F9AD-43E9-8219-67A47285B45F}">
            <xm:f>$E$4=Datenblatt!$B$9</xm:f>
            <x14:dxf>
              <fill>
                <patternFill>
                  <bgColor theme="0" tint="-4.9989318521683403E-2"/>
                </patternFill>
              </fill>
            </x14:dxf>
          </x14:cfRule>
          <x14:cfRule type="expression" priority="526" id="{8F637AD4-7AEC-4CA9-895E-D8C6BD068AB6}">
            <xm:f>$E$4=Datenblatt!$B$8</xm:f>
            <x14:dxf>
              <fill>
                <patternFill>
                  <bgColor theme="0" tint="-4.9989318521683403E-2"/>
                </patternFill>
              </fill>
            </x14:dxf>
          </x14:cfRule>
          <x14:cfRule type="expression" priority="527" id="{CA65948E-D6BE-41C1-948E-84A787DB0E24}">
            <xm:f>$E$4=Datenblatt!$B$7</xm:f>
            <x14:dxf>
              <fill>
                <patternFill>
                  <bgColor theme="0" tint="-4.9989318521683403E-2"/>
                </patternFill>
              </fill>
            </x14:dxf>
          </x14:cfRule>
          <x14:cfRule type="expression" priority="528" id="{6325F5AB-E247-41CC-AAFA-D35F8F696389}">
            <xm:f>$E$4=Datenblatt!$B$6</xm:f>
            <x14:dxf>
              <fill>
                <patternFill>
                  <bgColor theme="0" tint="-4.9989318521683403E-2"/>
                </patternFill>
              </fill>
            </x14:dxf>
          </x14:cfRule>
          <x14:cfRule type="expression" priority="529" id="{970377FD-1DCB-4863-99BD-974CC81BD54D}">
            <xm:f>$E$4=Datenblatt!$B$5</xm:f>
            <x14:dxf>
              <fill>
                <patternFill>
                  <bgColor theme="0" tint="-4.9989318521683403E-2"/>
                </patternFill>
              </fill>
            </x14:dxf>
          </x14:cfRule>
          <x14:cfRule type="expression" priority="530" id="{0A1F61A0-F960-416B-97C1-AF7307E07923}">
            <xm:f>$E$4=Datenblatt!$B$4</xm:f>
            <x14:dxf>
              <fill>
                <patternFill>
                  <bgColor theme="0" tint="-4.9989318521683403E-2"/>
                </patternFill>
              </fill>
            </x14:dxf>
          </x14:cfRule>
          <xm:sqref>D16</xm:sqref>
        </x14:conditionalFormatting>
        <x14:conditionalFormatting xmlns:xm="http://schemas.microsoft.com/office/excel/2006/main">
          <x14:cfRule type="expression" priority="524" id="{96FE682E-EA34-4A48-B0BD-F53CC60CEA27}">
            <xm:f>$E$4=Datenblatt!$B$4</xm:f>
            <x14:dxf>
              <fill>
                <patternFill>
                  <bgColor theme="0" tint="-4.9989318521683403E-2"/>
                </patternFill>
              </fill>
            </x14:dxf>
          </x14:cfRule>
          <xm:sqref>D17</xm:sqref>
        </x14:conditionalFormatting>
        <x14:conditionalFormatting xmlns:xm="http://schemas.microsoft.com/office/excel/2006/main">
          <x14:cfRule type="expression" priority="517" id="{F5D14AD6-E48A-444A-A2D5-2B1FCC9B659A}">
            <xm:f>$E$4=Datenblatt!$B$9</xm:f>
            <x14:dxf>
              <fill>
                <patternFill>
                  <bgColor theme="0" tint="-4.9989318521683403E-2"/>
                </patternFill>
              </fill>
            </x14:dxf>
          </x14:cfRule>
          <x14:cfRule type="expression" priority="518" id="{E7461575-1763-4848-A620-FB7F22688320}">
            <xm:f>$E$4=Datenblatt!$B$8</xm:f>
            <x14:dxf>
              <fill>
                <patternFill>
                  <bgColor theme="0" tint="-4.9989318521683403E-2"/>
                </patternFill>
              </fill>
            </x14:dxf>
          </x14:cfRule>
          <x14:cfRule type="expression" priority="519" id="{9C80A4C3-627B-45AD-8B2F-35FF5A5901F7}">
            <xm:f>$E$4=Datenblatt!$B$7</xm:f>
            <x14:dxf>
              <fill>
                <patternFill>
                  <bgColor theme="0" tint="-4.9989318521683403E-2"/>
                </patternFill>
              </fill>
            </x14:dxf>
          </x14:cfRule>
          <x14:cfRule type="expression" priority="520" id="{05E4FD26-256A-4E4A-9542-130475DB4C76}">
            <xm:f>$E$4=Datenblatt!$B$6</xm:f>
            <x14:dxf>
              <fill>
                <patternFill>
                  <bgColor theme="0" tint="-4.9989318521683403E-2"/>
                </patternFill>
              </fill>
            </x14:dxf>
          </x14:cfRule>
          <x14:cfRule type="expression" priority="521" id="{E72EC7A2-986E-496D-9003-5DB45E148607}">
            <xm:f>$E$4=Datenblatt!$B$5</xm:f>
            <x14:dxf>
              <fill>
                <patternFill>
                  <bgColor theme="0" tint="-4.9989318521683403E-2"/>
                </patternFill>
              </fill>
            </x14:dxf>
          </x14:cfRule>
          <x14:cfRule type="expression" priority="522" id="{6466FCA8-1BB7-4659-AD6B-B64BE15B6CBD}">
            <xm:f>$E$4=Datenblatt!$B$4</xm:f>
            <x14:dxf>
              <fill>
                <patternFill>
                  <bgColor theme="0" tint="-4.9989318521683403E-2"/>
                </patternFill>
              </fill>
            </x14:dxf>
          </x14:cfRule>
          <xm:sqref>D18</xm:sqref>
        </x14:conditionalFormatting>
        <x14:conditionalFormatting xmlns:xm="http://schemas.microsoft.com/office/excel/2006/main">
          <x14:cfRule type="expression" priority="515" id="{69E61AC0-96CD-44C0-A501-4F2CB9885DA6}">
            <xm:f>$E$4=Datenblatt!$B$6</xm:f>
            <x14:dxf>
              <fill>
                <patternFill>
                  <bgColor theme="0" tint="-4.9989318521683403E-2"/>
                </patternFill>
              </fill>
            </x14:dxf>
          </x14:cfRule>
          <x14:cfRule type="expression" priority="516" id="{272526C2-90EE-4CF7-AAD5-C6A36711019F}">
            <xm:f>$E$4=Datenblatt!$B$4</xm:f>
            <x14:dxf>
              <fill>
                <patternFill>
                  <bgColor theme="0" tint="-4.9989318521683403E-2"/>
                </patternFill>
              </fill>
            </x14:dxf>
          </x14:cfRule>
          <xm:sqref>D19</xm:sqref>
        </x14:conditionalFormatting>
        <x14:conditionalFormatting xmlns:xm="http://schemas.microsoft.com/office/excel/2006/main">
          <x14:cfRule type="expression" priority="511" id="{03925FA0-F04F-42B0-A900-5D71E99A6E7A}">
            <xm:f>$E$5=Datenblatt!$C$15</xm:f>
            <x14:dxf>
              <fill>
                <patternFill>
                  <bgColor theme="0" tint="-4.9989318521683403E-2"/>
                </patternFill>
              </fill>
            </x14:dxf>
          </x14:cfRule>
          <x14:cfRule type="expression" priority="512" id="{5C81A99C-7C28-4A70-96CE-64FB79ED36B7}">
            <xm:f>$E$5=Datenblatt!$C$14</xm:f>
            <x14:dxf>
              <fill>
                <patternFill>
                  <bgColor theme="0" tint="-4.9989318521683403E-2"/>
                </patternFill>
              </fill>
            </x14:dxf>
          </x14:cfRule>
          <x14:cfRule type="expression" priority="513" id="{3109B16B-067D-44ED-A8BE-379FA9FADD4B}">
            <xm:f>$E$5=Datenblatt!$C$13</xm:f>
            <x14:dxf>
              <fill>
                <patternFill>
                  <bgColor theme="0" tint="-4.9989318521683403E-2"/>
                </patternFill>
              </fill>
            </x14:dxf>
          </x14:cfRule>
          <x14:cfRule type="expression" priority="514" id="{7860097C-554F-43E9-AFAC-8F256CEB5871}">
            <xm:f>$E$5=Datenblatt!$C$12</xm:f>
            <x14:dxf>
              <fill>
                <patternFill>
                  <bgColor theme="0" tint="-4.9989318521683403E-2"/>
                </patternFill>
              </fill>
            </x14:dxf>
          </x14:cfRule>
          <x14:cfRule type="expression" priority="267" id="{FE76A437-E26B-45AA-ACA4-DDB206C7A7F8}">
            <xm:f>$E$5=Datenblatt!$C$4</xm:f>
            <x14:dxf>
              <fill>
                <patternFill>
                  <bgColor theme="0" tint="-4.9989318521683403E-2"/>
                </patternFill>
              </fill>
            </x14:dxf>
          </x14:cfRule>
          <x14:cfRule type="expression" priority="265" id="{50CD14C4-63A6-4293-8B3D-19E3BF9645BA}">
            <xm:f>$E$5=Datenblatt!$C$5</xm:f>
            <x14:dxf>
              <fill>
                <patternFill>
                  <bgColor theme="0" tint="-4.9989318521683403E-2"/>
                </patternFill>
              </fill>
            </x14:dxf>
          </x14:cfRule>
          <x14:cfRule type="expression" priority="247" id="{4EF6E05C-E81B-4CD2-8750-F5C52B6AE5E5}">
            <xm:f>$E$5=Datenblatt!$C$16</xm:f>
            <x14:dxf>
              <fill>
                <patternFill>
                  <bgColor theme="0" tint="-4.9989318521683403E-2"/>
                </patternFill>
              </fill>
            </x14:dxf>
          </x14:cfRule>
          <x14:cfRule type="expression" priority="246" id="{E14E1908-645D-4586-A2AC-33DB06190D41}">
            <xm:f>$E$5=Datenblatt!$C$17</xm:f>
            <x14:dxf>
              <fill>
                <patternFill>
                  <bgColor theme="0" tint="-4.9989318521683403E-2"/>
                </patternFill>
              </fill>
            </x14:dxf>
          </x14:cfRule>
          <xm:sqref>D21</xm:sqref>
        </x14:conditionalFormatting>
        <x14:conditionalFormatting xmlns:xm="http://schemas.microsoft.com/office/excel/2006/main">
          <x14:cfRule type="expression" priority="266" id="{1EA943F8-9248-468C-B725-8563A6787E94}">
            <xm:f>$E$5=Datenblatt!$C$4</xm:f>
            <x14:dxf>
              <fill>
                <patternFill>
                  <bgColor theme="0" tint="-4.9989318521683403E-2"/>
                </patternFill>
              </fill>
            </x14:dxf>
          </x14:cfRule>
          <x14:cfRule type="expression" priority="264" id="{16AD95D6-1181-4AFD-AA0B-40F3EF571C19}">
            <xm:f>$E$5=Datenblatt!$C$5</xm:f>
            <x14:dxf>
              <fill>
                <patternFill>
                  <bgColor theme="0" tint="-4.9989318521683403E-2"/>
                </patternFill>
              </fill>
            </x14:dxf>
          </x14:cfRule>
          <xm:sqref>D22</xm:sqref>
        </x14:conditionalFormatting>
        <x14:conditionalFormatting xmlns:xm="http://schemas.microsoft.com/office/excel/2006/main">
          <x14:cfRule type="expression" priority="263" id="{F41C2BC3-66B6-43FB-A471-7CF8BE767D31}">
            <xm:f>$E$5=Datenblatt!$C$6</xm:f>
            <x14:dxf>
              <fill>
                <patternFill>
                  <bgColor theme="0" tint="-4.9989318521683403E-2"/>
                </patternFill>
              </fill>
            </x14:dxf>
          </x14:cfRule>
          <x14:cfRule type="expression" priority="260" id="{1FF4F04E-F823-41CB-9D47-72B607182B31}">
            <xm:f>$E$5=Datenblatt!$C$7</xm:f>
            <x14:dxf>
              <fill>
                <patternFill>
                  <bgColor theme="0" tint="-4.9989318521683403E-2"/>
                </patternFill>
              </fill>
            </x14:dxf>
          </x14:cfRule>
          <x14:cfRule type="expression" priority="257" id="{7FBDE621-C010-48C3-A130-C3E61CD7B808}">
            <xm:f>$E$5=Datenblatt!$C$8</xm:f>
            <x14:dxf>
              <fill>
                <patternFill>
                  <bgColor theme="0" tint="-4.9989318521683403E-2"/>
                </patternFill>
              </fill>
            </x14:dxf>
          </x14:cfRule>
          <x14:cfRule type="expression" priority="256" id="{7AA4829F-6CCD-442F-A5F7-4767D99BEBE5}">
            <xm:f>$E$5=Datenblatt!$C$9</xm:f>
            <x14:dxf>
              <fill>
                <patternFill>
                  <bgColor theme="0" tint="-4.9989318521683403E-2"/>
                </patternFill>
              </fill>
            </x14:dxf>
          </x14:cfRule>
          <xm:sqref>D23</xm:sqref>
        </x14:conditionalFormatting>
        <x14:conditionalFormatting xmlns:xm="http://schemas.microsoft.com/office/excel/2006/main">
          <x14:cfRule type="expression" priority="262" id="{C9A13C67-3D34-4991-A72D-6EB9C2BE95E4}">
            <xm:f>$E$5=Datenblatt!$C$6</xm:f>
            <x14:dxf>
              <fill>
                <patternFill>
                  <bgColor theme="0" tint="-4.9989318521683403E-2"/>
                </patternFill>
              </fill>
            </x14:dxf>
          </x14:cfRule>
          <x14:cfRule type="expression" priority="255" id="{87ADABB9-FF51-43C3-AF7A-F05D874BECC1}">
            <xm:f>$E$5=Datenblatt!$C$10</xm:f>
            <x14:dxf>
              <fill>
                <patternFill>
                  <bgColor theme="0" tint="-4.9989318521683403E-2"/>
                </patternFill>
              </fill>
            </x14:dxf>
          </x14:cfRule>
          <x14:cfRule type="expression" priority="250" id="{5F3CF133-B462-4D25-8B13-8CF453353DCB}">
            <xm:f>$E$5=Datenblatt!$C$11</xm:f>
            <x14:dxf>
              <fill>
                <patternFill>
                  <bgColor theme="0" tint="-4.9989318521683403E-2"/>
                </patternFill>
              </fill>
            </x14:dxf>
          </x14:cfRule>
          <x14:cfRule type="expression" priority="248" id="{1591A0CA-DB5B-48DE-9487-6165B7DC067F}">
            <xm:f>$E$5=Datenblatt!$C$12</xm:f>
            <x14:dxf>
              <fill>
                <patternFill>
                  <bgColor theme="0" tint="-4.9989318521683403E-2"/>
                </patternFill>
              </fill>
            </x14:dxf>
          </x14:cfRule>
          <xm:sqref>D26</xm:sqref>
        </x14:conditionalFormatting>
        <x14:conditionalFormatting xmlns:xm="http://schemas.microsoft.com/office/excel/2006/main">
          <x14:cfRule type="expression" priority="261" id="{B2382E78-9D91-436C-A2CD-EAE9743DDA0B}">
            <xm:f>$E$5=Datenblatt!$C$6</xm:f>
            <x14:dxf>
              <fill>
                <patternFill>
                  <bgColor theme="0" tint="-4.9989318521683403E-2"/>
                </patternFill>
              </fill>
            </x14:dxf>
          </x14:cfRule>
          <x14:cfRule type="expression" priority="252" id="{027552F9-12A9-4DE1-B832-490849F1D2D4}">
            <xm:f>$E$5=Datenblatt!$C$10</xm:f>
            <x14:dxf>
              <fill>
                <patternFill>
                  <bgColor theme="0" tint="-4.9989318521683403E-2"/>
                </patternFill>
              </fill>
            </x14:dxf>
          </x14:cfRule>
          <x14:cfRule type="expression" priority="249" id="{2C75097D-2F75-4F79-B6B3-E61CF22A61A2}">
            <xm:f>$E$5=Datenblatt!$C$11</xm:f>
            <x14:dxf>
              <fill>
                <patternFill>
                  <bgColor theme="0" tint="-4.9989318521683403E-2"/>
                </patternFill>
              </fill>
            </x14:dxf>
          </x14:cfRule>
          <xm:sqref>D27</xm:sqref>
        </x14:conditionalFormatting>
        <x14:conditionalFormatting xmlns:xm="http://schemas.microsoft.com/office/excel/2006/main">
          <x14:cfRule type="expression" priority="259" id="{CD279069-5162-4251-8D6F-EB90AEF5461C}">
            <xm:f>$E$5=Datenblatt!$C$7</xm:f>
            <x14:dxf>
              <fill>
                <patternFill>
                  <bgColor theme="0" tint="-4.9989318521683403E-2"/>
                </patternFill>
              </fill>
            </x14:dxf>
          </x14:cfRule>
          <xm:sqref>D24</xm:sqref>
        </x14:conditionalFormatting>
        <x14:conditionalFormatting xmlns:xm="http://schemas.microsoft.com/office/excel/2006/main">
          <x14:cfRule type="expression" priority="258" id="{6D9FCEEA-F8F3-42F5-A37D-74B8F10BC307}">
            <xm:f>$E$5=Datenblatt!$C$7</xm:f>
            <x14:dxf>
              <fill>
                <patternFill>
                  <bgColor theme="0" tint="-4.9989318521683403E-2"/>
                </patternFill>
              </fill>
            </x14:dxf>
          </x14:cfRule>
          <x14:cfRule type="expression" priority="251" id="{14A484F4-8C93-4CAF-BF38-7E87ED731125}">
            <xm:f>$E$5=Datenblatt!$C$11</xm:f>
            <x14:dxf>
              <fill>
                <patternFill>
                  <bgColor theme="0" tint="-4.9989318521683403E-2"/>
                </patternFill>
              </fill>
            </x14:dxf>
          </x14:cfRule>
          <xm:sqref>D25</xm:sqref>
        </x14:conditionalFormatting>
        <x14:conditionalFormatting xmlns:xm="http://schemas.microsoft.com/office/excel/2006/main">
          <x14:cfRule type="expression" priority="244" id="{222372D8-A451-46BB-954F-A06724ABCCB8}">
            <xm:f>$E$4=Datenblatt!$B$11</xm:f>
            <x14:dxf>
              <fill>
                <patternFill>
                  <bgColor rgb="FFFFFF00"/>
                </patternFill>
              </fill>
            </x14:dxf>
          </x14:cfRule>
          <x14:cfRule type="expression" priority="245" id="{96007751-62BC-4A4E-8E4B-B0E72021D232}">
            <xm:f>$E$4=Datenblatt!$B$10</xm:f>
            <x14:dxf>
              <fill>
                <patternFill>
                  <bgColor rgb="FFFFFF00"/>
                </patternFill>
              </fill>
            </x14:dxf>
          </x14:cfRule>
          <xm:sqref>H12 H14</xm:sqref>
        </x14:conditionalFormatting>
        <x14:conditionalFormatting xmlns:xm="http://schemas.microsoft.com/office/excel/2006/main">
          <x14:cfRule type="expression" priority="242" id="{4B7F62F1-98B8-41B9-B27C-B59616D4BF8A}">
            <xm:f>$E$4=Datenblatt!$B$11</xm:f>
            <x14:dxf>
              <fill>
                <patternFill>
                  <bgColor rgb="FFFFFF00"/>
                </patternFill>
              </fill>
            </x14:dxf>
          </x14:cfRule>
          <x14:cfRule type="expression" priority="243" id="{F006FF82-F226-462D-9A09-5C0EC63D614A}">
            <xm:f>$E$4=Datenblatt!$B$10</xm:f>
            <x14:dxf>
              <fill>
                <patternFill>
                  <bgColor rgb="FFFFFF00"/>
                </patternFill>
              </fill>
            </x14:dxf>
          </x14:cfRule>
          <xm:sqref>H10</xm:sqref>
        </x14:conditionalFormatting>
        <x14:conditionalFormatting xmlns:xm="http://schemas.microsoft.com/office/excel/2006/main">
          <x14:cfRule type="expression" priority="240" id="{FD7FEDFD-AFCF-4544-98BA-E5FD433D16A9}">
            <xm:f>$E$4=Datenblatt!$B$5</xm:f>
            <x14:dxf>
              <fill>
                <patternFill>
                  <bgColor theme="0" tint="-4.9989318521683403E-2"/>
                </patternFill>
              </fill>
            </x14:dxf>
          </x14:cfRule>
          <x14:cfRule type="expression" priority="241" id="{174788EE-468A-4567-B7DE-785BC7524B00}">
            <xm:f>$E$4=Datenblatt!$B$4</xm:f>
            <x14:dxf>
              <fill>
                <patternFill>
                  <bgColor theme="0" tint="-4.9989318521683403E-2"/>
                </patternFill>
              </fill>
            </x14:dxf>
          </x14:cfRule>
          <xm:sqref>H11</xm:sqref>
        </x14:conditionalFormatting>
        <x14:conditionalFormatting xmlns:xm="http://schemas.microsoft.com/office/excel/2006/main">
          <x14:cfRule type="expression" priority="238" id="{F32CB810-16F3-4C36-B4FF-D6CCF2BF4F0C}">
            <xm:f>$E$4=Datenblatt!$B$5</xm:f>
            <x14:dxf>
              <fill>
                <patternFill>
                  <bgColor theme="0" tint="-4.9989318521683403E-2"/>
                </patternFill>
              </fill>
            </x14:dxf>
          </x14:cfRule>
          <x14:cfRule type="expression" priority="239" id="{B5E8D0E0-B02D-4B99-AEBB-B2D0A107E776}">
            <xm:f>$E$4=Datenblatt!$B$4</xm:f>
            <x14:dxf>
              <fill>
                <patternFill>
                  <bgColor theme="0" tint="-4.9989318521683403E-2"/>
                </patternFill>
              </fill>
            </x14:dxf>
          </x14:cfRule>
          <xm:sqref>H13</xm:sqref>
        </x14:conditionalFormatting>
        <x14:conditionalFormatting xmlns:xm="http://schemas.microsoft.com/office/excel/2006/main">
          <x14:cfRule type="expression" priority="236" id="{34D187FD-0B7E-455F-8DC1-3CB103492279}">
            <xm:f>$E$4=Datenblatt!$B$5</xm:f>
            <x14:dxf>
              <fill>
                <patternFill>
                  <bgColor theme="0" tint="-4.9989318521683403E-2"/>
                </patternFill>
              </fill>
            </x14:dxf>
          </x14:cfRule>
          <x14:cfRule type="expression" priority="237" id="{172520C6-DF16-498A-B20C-B3204D254E5C}">
            <xm:f>$E$4=Datenblatt!$B$4</xm:f>
            <x14:dxf>
              <fill>
                <patternFill>
                  <bgColor theme="0" tint="-4.9989318521683403E-2"/>
                </patternFill>
              </fill>
            </x14:dxf>
          </x14:cfRule>
          <xm:sqref>H15</xm:sqref>
        </x14:conditionalFormatting>
        <x14:conditionalFormatting xmlns:xm="http://schemas.microsoft.com/office/excel/2006/main">
          <x14:cfRule type="expression" priority="230" id="{068D05B0-530E-4394-88B3-0664A9386C10}">
            <xm:f>$E$4=Datenblatt!$B$9</xm:f>
            <x14:dxf>
              <fill>
                <patternFill>
                  <bgColor theme="0" tint="-4.9989318521683403E-2"/>
                </patternFill>
              </fill>
            </x14:dxf>
          </x14:cfRule>
          <x14:cfRule type="expression" priority="231" id="{3BBEE85B-8D28-4A37-81BF-04C5B47E9FB7}">
            <xm:f>$E$4=Datenblatt!$B$8</xm:f>
            <x14:dxf>
              <fill>
                <patternFill>
                  <bgColor theme="0" tint="-4.9989318521683403E-2"/>
                </patternFill>
              </fill>
            </x14:dxf>
          </x14:cfRule>
          <x14:cfRule type="expression" priority="232" id="{A8148609-E7EE-41B1-B3E3-152823074C47}">
            <xm:f>$E$4=Datenblatt!$B$7</xm:f>
            <x14:dxf>
              <fill>
                <patternFill>
                  <bgColor theme="0" tint="-4.9989318521683403E-2"/>
                </patternFill>
              </fill>
            </x14:dxf>
          </x14:cfRule>
          <x14:cfRule type="expression" priority="233" id="{5D03EA5B-660E-41C1-A37B-82DF55D708FA}">
            <xm:f>$E$4=Datenblatt!$B$6</xm:f>
            <x14:dxf>
              <fill>
                <patternFill>
                  <bgColor theme="0" tint="-4.9989318521683403E-2"/>
                </patternFill>
              </fill>
            </x14:dxf>
          </x14:cfRule>
          <x14:cfRule type="expression" priority="234" id="{2D894584-0E00-4AB2-A2DD-6B577F279CCF}">
            <xm:f>$E$4=Datenblatt!$B$5</xm:f>
            <x14:dxf>
              <fill>
                <patternFill>
                  <bgColor theme="0" tint="-4.9989318521683403E-2"/>
                </patternFill>
              </fill>
            </x14:dxf>
          </x14:cfRule>
          <x14:cfRule type="expression" priority="235" id="{20FE6CB9-F151-4703-9B76-0CC76299DB8C}">
            <xm:f>$E$4=Datenblatt!$B$4</xm:f>
            <x14:dxf>
              <fill>
                <patternFill>
                  <bgColor theme="0" tint="-4.9989318521683403E-2"/>
                </patternFill>
              </fill>
            </x14:dxf>
          </x14:cfRule>
          <xm:sqref>H16</xm:sqref>
        </x14:conditionalFormatting>
        <x14:conditionalFormatting xmlns:xm="http://schemas.microsoft.com/office/excel/2006/main">
          <x14:cfRule type="expression" priority="229" id="{48C4D7A5-E88B-40C5-99E2-08ABC0D782B4}">
            <xm:f>$E$4=Datenblatt!$B$4</xm:f>
            <x14:dxf>
              <fill>
                <patternFill>
                  <bgColor theme="0" tint="-4.9989318521683403E-2"/>
                </patternFill>
              </fill>
            </x14:dxf>
          </x14:cfRule>
          <xm:sqref>H17</xm:sqref>
        </x14:conditionalFormatting>
        <x14:conditionalFormatting xmlns:xm="http://schemas.microsoft.com/office/excel/2006/main">
          <x14:cfRule type="expression" priority="223" id="{2EF34AD7-7ECF-4D5D-A13C-090B69A43A8F}">
            <xm:f>$E$4=Datenblatt!$B$9</xm:f>
            <x14:dxf>
              <fill>
                <patternFill>
                  <bgColor theme="0" tint="-4.9989318521683403E-2"/>
                </patternFill>
              </fill>
            </x14:dxf>
          </x14:cfRule>
          <x14:cfRule type="expression" priority="224" id="{87D55E3D-14FD-4A2D-B7DD-3762931A402A}">
            <xm:f>$E$4=Datenblatt!$B$8</xm:f>
            <x14:dxf>
              <fill>
                <patternFill>
                  <bgColor theme="0" tint="-4.9989318521683403E-2"/>
                </patternFill>
              </fill>
            </x14:dxf>
          </x14:cfRule>
          <x14:cfRule type="expression" priority="225" id="{73FC881B-A9DD-43C3-BCB1-90A7A8EB207E}">
            <xm:f>$E$4=Datenblatt!$B$7</xm:f>
            <x14:dxf>
              <fill>
                <patternFill>
                  <bgColor theme="0" tint="-4.9989318521683403E-2"/>
                </patternFill>
              </fill>
            </x14:dxf>
          </x14:cfRule>
          <x14:cfRule type="expression" priority="226" id="{24D0A7B3-396E-41C2-9837-A8806244A1CC}">
            <xm:f>$E$4=Datenblatt!$B$6</xm:f>
            <x14:dxf>
              <fill>
                <patternFill>
                  <bgColor theme="0" tint="-4.9989318521683403E-2"/>
                </patternFill>
              </fill>
            </x14:dxf>
          </x14:cfRule>
          <x14:cfRule type="expression" priority="227" id="{3E5C83C4-3594-4915-99EF-915CAC487E6A}">
            <xm:f>$E$4=Datenblatt!$B$5</xm:f>
            <x14:dxf>
              <fill>
                <patternFill>
                  <bgColor theme="0" tint="-4.9989318521683403E-2"/>
                </patternFill>
              </fill>
            </x14:dxf>
          </x14:cfRule>
          <x14:cfRule type="expression" priority="228" id="{BAB832CA-AB96-4BEE-B942-5504C063DC3A}">
            <xm:f>$E$4=Datenblatt!$B$4</xm:f>
            <x14:dxf>
              <fill>
                <patternFill>
                  <bgColor theme="0" tint="-4.9989318521683403E-2"/>
                </patternFill>
              </fill>
            </x14:dxf>
          </x14:cfRule>
          <xm:sqref>H18</xm:sqref>
        </x14:conditionalFormatting>
        <x14:conditionalFormatting xmlns:xm="http://schemas.microsoft.com/office/excel/2006/main">
          <x14:cfRule type="expression" priority="221" id="{249F6413-5D81-47F6-A81D-75F46959C397}">
            <xm:f>$E$4=Datenblatt!$B$6</xm:f>
            <x14:dxf>
              <fill>
                <patternFill>
                  <bgColor theme="0" tint="-4.9989318521683403E-2"/>
                </patternFill>
              </fill>
            </x14:dxf>
          </x14:cfRule>
          <x14:cfRule type="expression" priority="222" id="{88B15BB2-EE23-4D0F-9FE3-EE659165CD2D}">
            <xm:f>$E$4=Datenblatt!$B$4</xm:f>
            <x14:dxf>
              <fill>
                <patternFill>
                  <bgColor theme="0" tint="-4.9989318521683403E-2"/>
                </patternFill>
              </fill>
            </x14:dxf>
          </x14:cfRule>
          <xm:sqref>H19</xm:sqref>
        </x14:conditionalFormatting>
        <x14:conditionalFormatting xmlns:xm="http://schemas.microsoft.com/office/excel/2006/main">
          <x14:cfRule type="expression" priority="197" id="{46DF5FF7-0B23-478D-943A-956E75A3013D}">
            <xm:f>$E$5=Datenblatt!$C$17</xm:f>
            <x14:dxf>
              <fill>
                <patternFill>
                  <bgColor theme="0" tint="-4.9989318521683403E-2"/>
                </patternFill>
              </fill>
            </x14:dxf>
          </x14:cfRule>
          <x14:cfRule type="expression" priority="198" id="{1866F97C-73F2-4B65-88F1-3E639FFD7E0D}">
            <xm:f>$E$5=Datenblatt!$C$16</xm:f>
            <x14:dxf>
              <fill>
                <patternFill>
                  <bgColor theme="0" tint="-4.9989318521683403E-2"/>
                </patternFill>
              </fill>
            </x14:dxf>
          </x14:cfRule>
          <x14:cfRule type="expression" priority="214" id="{EC849C82-3C4A-468B-ADFF-2F552187EA10}">
            <xm:f>$E$5=Datenblatt!$C$5</xm:f>
            <x14:dxf>
              <fill>
                <patternFill>
                  <bgColor theme="0" tint="-4.9989318521683403E-2"/>
                </patternFill>
              </fill>
            </x14:dxf>
          </x14:cfRule>
          <x14:cfRule type="expression" priority="216" id="{C3389AF1-31CF-416B-8582-971AE81075B5}">
            <xm:f>$E$5=Datenblatt!$C$4</xm:f>
            <x14:dxf>
              <fill>
                <patternFill>
                  <bgColor theme="0" tint="-4.9989318521683403E-2"/>
                </patternFill>
              </fill>
            </x14:dxf>
          </x14:cfRule>
          <x14:cfRule type="expression" priority="217" id="{560D95C2-7037-42DB-B8E7-67C4B7D789A1}">
            <xm:f>$E$5=Datenblatt!$C$15</xm:f>
            <x14:dxf>
              <fill>
                <patternFill>
                  <bgColor theme="0" tint="-4.9989318521683403E-2"/>
                </patternFill>
              </fill>
            </x14:dxf>
          </x14:cfRule>
          <x14:cfRule type="expression" priority="218" id="{A9E8302A-C42D-4F59-A1DD-DF73920B16C2}">
            <xm:f>$E$5=Datenblatt!$C$14</xm:f>
            <x14:dxf>
              <fill>
                <patternFill>
                  <bgColor theme="0" tint="-4.9989318521683403E-2"/>
                </patternFill>
              </fill>
            </x14:dxf>
          </x14:cfRule>
          <x14:cfRule type="expression" priority="219" id="{48A8C5A3-3798-46AC-8B59-CFC561D01EF7}">
            <xm:f>$E$5=Datenblatt!$C$13</xm:f>
            <x14:dxf>
              <fill>
                <patternFill>
                  <bgColor theme="0" tint="-4.9989318521683403E-2"/>
                </patternFill>
              </fill>
            </x14:dxf>
          </x14:cfRule>
          <x14:cfRule type="expression" priority="220" id="{F700D722-BEA5-4E8B-BF4F-D725FAB5293D}">
            <xm:f>$E$5=Datenblatt!$C$12</xm:f>
            <x14:dxf>
              <fill>
                <patternFill>
                  <bgColor theme="0" tint="-4.9989318521683403E-2"/>
                </patternFill>
              </fill>
            </x14:dxf>
          </x14:cfRule>
          <xm:sqref>H21</xm:sqref>
        </x14:conditionalFormatting>
        <x14:conditionalFormatting xmlns:xm="http://schemas.microsoft.com/office/excel/2006/main">
          <x14:cfRule type="expression" priority="213" id="{591C7A6A-743D-4D43-A6FC-DD983773D739}">
            <xm:f>$E$5=Datenblatt!$C$5</xm:f>
            <x14:dxf>
              <fill>
                <patternFill>
                  <bgColor theme="0" tint="-4.9989318521683403E-2"/>
                </patternFill>
              </fill>
            </x14:dxf>
          </x14:cfRule>
          <x14:cfRule type="expression" priority="215" id="{6CCFCCD8-DFF7-4A82-913E-5573E9D30439}">
            <xm:f>$E$5=Datenblatt!$C$4</xm:f>
            <x14:dxf>
              <fill>
                <patternFill>
                  <bgColor theme="0" tint="-4.9989318521683403E-2"/>
                </patternFill>
              </fill>
            </x14:dxf>
          </x14:cfRule>
          <xm:sqref>H22</xm:sqref>
        </x14:conditionalFormatting>
        <x14:conditionalFormatting xmlns:xm="http://schemas.microsoft.com/office/excel/2006/main">
          <x14:cfRule type="expression" priority="205" id="{A57C0CCC-4720-4033-B0BC-32ABDFF338C8}">
            <xm:f>$E$5=Datenblatt!$C$9</xm:f>
            <x14:dxf>
              <fill>
                <patternFill>
                  <bgColor theme="0" tint="-4.9989318521683403E-2"/>
                </patternFill>
              </fill>
            </x14:dxf>
          </x14:cfRule>
          <x14:cfRule type="expression" priority="206" id="{0DD2D920-FF36-4B8D-8516-5EB2AC817804}">
            <xm:f>$E$5=Datenblatt!$C$8</xm:f>
            <x14:dxf>
              <fill>
                <patternFill>
                  <bgColor theme="0" tint="-4.9989318521683403E-2"/>
                </patternFill>
              </fill>
            </x14:dxf>
          </x14:cfRule>
          <x14:cfRule type="expression" priority="209" id="{DA31BF36-872A-43E3-8A47-54738281695D}">
            <xm:f>$E$5=Datenblatt!$C$7</xm:f>
            <x14:dxf>
              <fill>
                <patternFill>
                  <bgColor theme="0" tint="-4.9989318521683403E-2"/>
                </patternFill>
              </fill>
            </x14:dxf>
          </x14:cfRule>
          <x14:cfRule type="expression" priority="212" id="{76DC0924-F051-47E6-8D73-AD364E8CC1A2}">
            <xm:f>$E$5=Datenblatt!$C$6</xm:f>
            <x14:dxf>
              <fill>
                <patternFill>
                  <bgColor theme="0" tint="-4.9989318521683403E-2"/>
                </patternFill>
              </fill>
            </x14:dxf>
          </x14:cfRule>
          <xm:sqref>H23</xm:sqref>
        </x14:conditionalFormatting>
        <x14:conditionalFormatting xmlns:xm="http://schemas.microsoft.com/office/excel/2006/main">
          <x14:cfRule type="expression" priority="199" id="{95A0F637-E685-43A9-8462-BE4B4CA21510}">
            <xm:f>$E$5=Datenblatt!$C$12</xm:f>
            <x14:dxf>
              <fill>
                <patternFill>
                  <bgColor theme="0" tint="-4.9989318521683403E-2"/>
                </patternFill>
              </fill>
            </x14:dxf>
          </x14:cfRule>
          <x14:cfRule type="expression" priority="201" id="{24CCFFFF-1120-4899-B54E-D34D285411DD}">
            <xm:f>$E$5=Datenblatt!$C$11</xm:f>
            <x14:dxf>
              <fill>
                <patternFill>
                  <bgColor theme="0" tint="-4.9989318521683403E-2"/>
                </patternFill>
              </fill>
            </x14:dxf>
          </x14:cfRule>
          <x14:cfRule type="expression" priority="204" id="{D2633673-AAFD-412C-A723-9D83E9C87055}">
            <xm:f>$E$5=Datenblatt!$C$10</xm:f>
            <x14:dxf>
              <fill>
                <patternFill>
                  <bgColor theme="0" tint="-4.9989318521683403E-2"/>
                </patternFill>
              </fill>
            </x14:dxf>
          </x14:cfRule>
          <x14:cfRule type="expression" priority="211" id="{CE0ECD55-BF11-43AA-8E48-8D7B807B3003}">
            <xm:f>$E$5=Datenblatt!$C$6</xm:f>
            <x14:dxf>
              <fill>
                <patternFill>
                  <bgColor theme="0" tint="-4.9989318521683403E-2"/>
                </patternFill>
              </fill>
            </x14:dxf>
          </x14:cfRule>
          <xm:sqref>H26</xm:sqref>
        </x14:conditionalFormatting>
        <x14:conditionalFormatting xmlns:xm="http://schemas.microsoft.com/office/excel/2006/main">
          <x14:cfRule type="expression" priority="200" id="{3A142BEA-280E-49C9-844C-6E3A60D401E7}">
            <xm:f>$E$5=Datenblatt!$C$11</xm:f>
            <x14:dxf>
              <fill>
                <patternFill>
                  <bgColor theme="0" tint="-4.9989318521683403E-2"/>
                </patternFill>
              </fill>
            </x14:dxf>
          </x14:cfRule>
          <x14:cfRule type="expression" priority="203" id="{92759D55-F5A3-4E0C-B67C-74FEE4C5700D}">
            <xm:f>$E$5=Datenblatt!$C$10</xm:f>
            <x14:dxf>
              <fill>
                <patternFill>
                  <bgColor theme="0" tint="-4.9989318521683403E-2"/>
                </patternFill>
              </fill>
            </x14:dxf>
          </x14:cfRule>
          <x14:cfRule type="expression" priority="210" id="{768332E8-FE78-4FA3-8072-DBE7FE7AD9F8}">
            <xm:f>$E$5=Datenblatt!$C$6</xm:f>
            <x14:dxf>
              <fill>
                <patternFill>
                  <bgColor theme="0" tint="-4.9989318521683403E-2"/>
                </patternFill>
              </fill>
            </x14:dxf>
          </x14:cfRule>
          <xm:sqref>H27</xm:sqref>
        </x14:conditionalFormatting>
        <x14:conditionalFormatting xmlns:xm="http://schemas.microsoft.com/office/excel/2006/main">
          <x14:cfRule type="expression" priority="208" id="{683A4BC2-5593-4BBB-BF08-D5BB5756C583}">
            <xm:f>$E$5=Datenblatt!$C$7</xm:f>
            <x14:dxf>
              <fill>
                <patternFill>
                  <bgColor theme="0" tint="-4.9989318521683403E-2"/>
                </patternFill>
              </fill>
            </x14:dxf>
          </x14:cfRule>
          <xm:sqref>H24</xm:sqref>
        </x14:conditionalFormatting>
        <x14:conditionalFormatting xmlns:xm="http://schemas.microsoft.com/office/excel/2006/main">
          <x14:cfRule type="expression" priority="202" id="{BD51AA4A-0847-4388-9E3F-77DCF2AFC184}">
            <xm:f>$E$5=Datenblatt!$C$11</xm:f>
            <x14:dxf>
              <fill>
                <patternFill>
                  <bgColor theme="0" tint="-4.9989318521683403E-2"/>
                </patternFill>
              </fill>
            </x14:dxf>
          </x14:cfRule>
          <x14:cfRule type="expression" priority="207" id="{37635FB7-CBE4-4846-9664-90ECFE5E60FB}">
            <xm:f>$E$5=Datenblatt!$C$7</xm:f>
            <x14:dxf>
              <fill>
                <patternFill>
                  <bgColor theme="0" tint="-4.9989318521683403E-2"/>
                </patternFill>
              </fill>
            </x14:dxf>
          </x14:cfRule>
          <xm:sqref>H25</xm:sqref>
        </x14:conditionalFormatting>
        <x14:conditionalFormatting xmlns:xm="http://schemas.microsoft.com/office/excel/2006/main">
          <x14:cfRule type="expression" priority="195" id="{3433B62F-D4A2-44EF-A234-BA2F222E1655}">
            <xm:f>$E$4=Datenblatt!$B$11</xm:f>
            <x14:dxf>
              <fill>
                <patternFill>
                  <bgColor rgb="FFFFFF00"/>
                </patternFill>
              </fill>
            </x14:dxf>
          </x14:cfRule>
          <x14:cfRule type="expression" priority="196" id="{7972AE5A-334A-4D7B-B089-42F90130874B}">
            <xm:f>$E$4=Datenblatt!$B$10</xm:f>
            <x14:dxf>
              <fill>
                <patternFill>
                  <bgColor rgb="FFFFFF00"/>
                </patternFill>
              </fill>
            </x14:dxf>
          </x14:cfRule>
          <xm:sqref>L12 L14</xm:sqref>
        </x14:conditionalFormatting>
        <x14:conditionalFormatting xmlns:xm="http://schemas.microsoft.com/office/excel/2006/main">
          <x14:cfRule type="expression" priority="193" id="{EB3583C5-B970-4999-A79D-84FBF8A02445}">
            <xm:f>$E$4=Datenblatt!$B$11</xm:f>
            <x14:dxf>
              <fill>
                <patternFill>
                  <bgColor rgb="FFFFFF00"/>
                </patternFill>
              </fill>
            </x14:dxf>
          </x14:cfRule>
          <x14:cfRule type="expression" priority="194" id="{C2FC9E2F-5068-4A2D-AF0C-DDFEC5B6A8FD}">
            <xm:f>$E$4=Datenblatt!$B$10</xm:f>
            <x14:dxf>
              <fill>
                <patternFill>
                  <bgColor rgb="FFFFFF00"/>
                </patternFill>
              </fill>
            </x14:dxf>
          </x14:cfRule>
          <xm:sqref>L10</xm:sqref>
        </x14:conditionalFormatting>
        <x14:conditionalFormatting xmlns:xm="http://schemas.microsoft.com/office/excel/2006/main">
          <x14:cfRule type="expression" priority="191" id="{7F3440F4-557B-4BC3-84A8-B2FEE1F4BE4E}">
            <xm:f>$E$4=Datenblatt!$B$5</xm:f>
            <x14:dxf>
              <fill>
                <patternFill>
                  <bgColor theme="0" tint="-4.9989318521683403E-2"/>
                </patternFill>
              </fill>
            </x14:dxf>
          </x14:cfRule>
          <x14:cfRule type="expression" priority="192" id="{CCD34DC6-70D6-4D84-AF9C-6C2D8FBB84A7}">
            <xm:f>$E$4=Datenblatt!$B$4</xm:f>
            <x14:dxf>
              <fill>
                <patternFill>
                  <bgColor theme="0" tint="-4.9989318521683403E-2"/>
                </patternFill>
              </fill>
            </x14:dxf>
          </x14:cfRule>
          <xm:sqref>L11</xm:sqref>
        </x14:conditionalFormatting>
        <x14:conditionalFormatting xmlns:xm="http://schemas.microsoft.com/office/excel/2006/main">
          <x14:cfRule type="expression" priority="189" id="{7A61CBA1-DCB4-4A44-B7E1-2936E62E8F0B}">
            <xm:f>$E$4=Datenblatt!$B$5</xm:f>
            <x14:dxf>
              <fill>
                <patternFill>
                  <bgColor theme="0" tint="-4.9989318521683403E-2"/>
                </patternFill>
              </fill>
            </x14:dxf>
          </x14:cfRule>
          <x14:cfRule type="expression" priority="190" id="{379801DE-DCB5-411A-92DE-7A5358740BF5}">
            <xm:f>$E$4=Datenblatt!$B$4</xm:f>
            <x14:dxf>
              <fill>
                <patternFill>
                  <bgColor theme="0" tint="-4.9989318521683403E-2"/>
                </patternFill>
              </fill>
            </x14:dxf>
          </x14:cfRule>
          <xm:sqref>L13</xm:sqref>
        </x14:conditionalFormatting>
        <x14:conditionalFormatting xmlns:xm="http://schemas.microsoft.com/office/excel/2006/main">
          <x14:cfRule type="expression" priority="187" id="{D482BD64-3CBE-4B53-9A32-6F8943B8DD4E}">
            <xm:f>$E$4=Datenblatt!$B$5</xm:f>
            <x14:dxf>
              <fill>
                <patternFill>
                  <bgColor theme="0" tint="-4.9989318521683403E-2"/>
                </patternFill>
              </fill>
            </x14:dxf>
          </x14:cfRule>
          <x14:cfRule type="expression" priority="188" id="{37DEE065-25DB-423D-8BEC-D2FDB03A20FF}">
            <xm:f>$E$4=Datenblatt!$B$4</xm:f>
            <x14:dxf>
              <fill>
                <patternFill>
                  <bgColor theme="0" tint="-4.9989318521683403E-2"/>
                </patternFill>
              </fill>
            </x14:dxf>
          </x14:cfRule>
          <xm:sqref>L15</xm:sqref>
        </x14:conditionalFormatting>
        <x14:conditionalFormatting xmlns:xm="http://schemas.microsoft.com/office/excel/2006/main">
          <x14:cfRule type="expression" priority="181" id="{E933C2DE-7C3C-4E33-AE43-97EEBEF36E19}">
            <xm:f>$E$4=Datenblatt!$B$9</xm:f>
            <x14:dxf>
              <fill>
                <patternFill>
                  <bgColor theme="0" tint="-4.9989318521683403E-2"/>
                </patternFill>
              </fill>
            </x14:dxf>
          </x14:cfRule>
          <x14:cfRule type="expression" priority="182" id="{47296A2F-176A-42AA-9583-3ED916325600}">
            <xm:f>$E$4=Datenblatt!$B$8</xm:f>
            <x14:dxf>
              <fill>
                <patternFill>
                  <bgColor theme="0" tint="-4.9989318521683403E-2"/>
                </patternFill>
              </fill>
            </x14:dxf>
          </x14:cfRule>
          <x14:cfRule type="expression" priority="183" id="{C069B06D-394A-4305-BAA9-787B86C7A26C}">
            <xm:f>$E$4=Datenblatt!$B$7</xm:f>
            <x14:dxf>
              <fill>
                <patternFill>
                  <bgColor theme="0" tint="-4.9989318521683403E-2"/>
                </patternFill>
              </fill>
            </x14:dxf>
          </x14:cfRule>
          <x14:cfRule type="expression" priority="184" id="{7604D74C-8C2B-4545-9A74-2EC983D1CA3E}">
            <xm:f>$E$4=Datenblatt!$B$6</xm:f>
            <x14:dxf>
              <fill>
                <patternFill>
                  <bgColor theme="0" tint="-4.9989318521683403E-2"/>
                </patternFill>
              </fill>
            </x14:dxf>
          </x14:cfRule>
          <x14:cfRule type="expression" priority="185" id="{865EF9DD-237C-4B38-B31C-9510B39D5309}">
            <xm:f>$E$4=Datenblatt!$B$5</xm:f>
            <x14:dxf>
              <fill>
                <patternFill>
                  <bgColor theme="0" tint="-4.9989318521683403E-2"/>
                </patternFill>
              </fill>
            </x14:dxf>
          </x14:cfRule>
          <x14:cfRule type="expression" priority="186" id="{2FDB661D-577D-49AC-A073-23178BEFCD61}">
            <xm:f>$E$4=Datenblatt!$B$4</xm:f>
            <x14:dxf>
              <fill>
                <patternFill>
                  <bgColor theme="0" tint="-4.9989318521683403E-2"/>
                </patternFill>
              </fill>
            </x14:dxf>
          </x14:cfRule>
          <xm:sqref>L16</xm:sqref>
        </x14:conditionalFormatting>
        <x14:conditionalFormatting xmlns:xm="http://schemas.microsoft.com/office/excel/2006/main">
          <x14:cfRule type="expression" priority="180" id="{B69E0930-D48C-4B12-8D49-E7CB114DB0A7}">
            <xm:f>$E$4=Datenblatt!$B$4</xm:f>
            <x14:dxf>
              <fill>
                <patternFill>
                  <bgColor theme="0" tint="-4.9989318521683403E-2"/>
                </patternFill>
              </fill>
            </x14:dxf>
          </x14:cfRule>
          <xm:sqref>L17</xm:sqref>
        </x14:conditionalFormatting>
        <x14:conditionalFormatting xmlns:xm="http://schemas.microsoft.com/office/excel/2006/main">
          <x14:cfRule type="expression" priority="174" id="{5D690CCA-EB12-483F-944D-F2E764FC8B3A}">
            <xm:f>$E$4=Datenblatt!$B$9</xm:f>
            <x14:dxf>
              <fill>
                <patternFill>
                  <bgColor theme="0" tint="-4.9989318521683403E-2"/>
                </patternFill>
              </fill>
            </x14:dxf>
          </x14:cfRule>
          <x14:cfRule type="expression" priority="175" id="{147736C4-B408-4455-AD77-E5356E1E4DA8}">
            <xm:f>$E$4=Datenblatt!$B$8</xm:f>
            <x14:dxf>
              <fill>
                <patternFill>
                  <bgColor theme="0" tint="-4.9989318521683403E-2"/>
                </patternFill>
              </fill>
            </x14:dxf>
          </x14:cfRule>
          <x14:cfRule type="expression" priority="176" id="{BA608F4A-8140-435D-AF04-F8506F24EB51}">
            <xm:f>$E$4=Datenblatt!$B$7</xm:f>
            <x14:dxf>
              <fill>
                <patternFill>
                  <bgColor theme="0" tint="-4.9989318521683403E-2"/>
                </patternFill>
              </fill>
            </x14:dxf>
          </x14:cfRule>
          <x14:cfRule type="expression" priority="177" id="{F601AED7-C66D-43CD-BFC2-657D1814E28D}">
            <xm:f>$E$4=Datenblatt!$B$6</xm:f>
            <x14:dxf>
              <fill>
                <patternFill>
                  <bgColor theme="0" tint="-4.9989318521683403E-2"/>
                </patternFill>
              </fill>
            </x14:dxf>
          </x14:cfRule>
          <x14:cfRule type="expression" priority="178" id="{A1B7C3D7-DD71-4375-B72C-684506C3F0B9}">
            <xm:f>$E$4=Datenblatt!$B$5</xm:f>
            <x14:dxf>
              <fill>
                <patternFill>
                  <bgColor theme="0" tint="-4.9989318521683403E-2"/>
                </patternFill>
              </fill>
            </x14:dxf>
          </x14:cfRule>
          <x14:cfRule type="expression" priority="179" id="{6444870D-D1C8-4C69-8D59-CA87156D39FC}">
            <xm:f>$E$4=Datenblatt!$B$4</xm:f>
            <x14:dxf>
              <fill>
                <patternFill>
                  <bgColor theme="0" tint="-4.9989318521683403E-2"/>
                </patternFill>
              </fill>
            </x14:dxf>
          </x14:cfRule>
          <xm:sqref>L18</xm:sqref>
        </x14:conditionalFormatting>
        <x14:conditionalFormatting xmlns:xm="http://schemas.microsoft.com/office/excel/2006/main">
          <x14:cfRule type="expression" priority="172" id="{225CD4EE-0ACC-43CB-98C1-56EE1E13754D}">
            <xm:f>$E$4=Datenblatt!$B$6</xm:f>
            <x14:dxf>
              <fill>
                <patternFill>
                  <bgColor theme="0" tint="-4.9989318521683403E-2"/>
                </patternFill>
              </fill>
            </x14:dxf>
          </x14:cfRule>
          <x14:cfRule type="expression" priority="173" id="{AAE19F33-803A-43FC-A8DD-7F7C918F1677}">
            <xm:f>$E$4=Datenblatt!$B$4</xm:f>
            <x14:dxf>
              <fill>
                <patternFill>
                  <bgColor theme="0" tint="-4.9989318521683403E-2"/>
                </patternFill>
              </fill>
            </x14:dxf>
          </x14:cfRule>
          <xm:sqref>L19</xm:sqref>
        </x14:conditionalFormatting>
        <x14:conditionalFormatting xmlns:xm="http://schemas.microsoft.com/office/excel/2006/main">
          <x14:cfRule type="expression" priority="148" id="{C658ED33-16D1-41D9-80DB-E1330A728013}">
            <xm:f>$E$5=Datenblatt!$C$17</xm:f>
            <x14:dxf>
              <fill>
                <patternFill>
                  <bgColor theme="0" tint="-4.9989318521683403E-2"/>
                </patternFill>
              </fill>
            </x14:dxf>
          </x14:cfRule>
          <x14:cfRule type="expression" priority="149" id="{945805AA-DBE5-4729-B2F6-84681F3F7489}">
            <xm:f>$E$5=Datenblatt!$C$16</xm:f>
            <x14:dxf>
              <fill>
                <patternFill>
                  <bgColor theme="0" tint="-4.9989318521683403E-2"/>
                </patternFill>
              </fill>
            </x14:dxf>
          </x14:cfRule>
          <x14:cfRule type="expression" priority="165" id="{9703442F-BEBE-480B-A5DA-EB41F2D6F899}">
            <xm:f>$E$5=Datenblatt!$C$5</xm:f>
            <x14:dxf>
              <fill>
                <patternFill>
                  <bgColor theme="0" tint="-4.9989318521683403E-2"/>
                </patternFill>
              </fill>
            </x14:dxf>
          </x14:cfRule>
          <x14:cfRule type="expression" priority="167" id="{CA9D6C56-6A24-4D6A-9857-1919F0D7838F}">
            <xm:f>$E$5=Datenblatt!$C$4</xm:f>
            <x14:dxf>
              <fill>
                <patternFill>
                  <bgColor theme="0" tint="-4.9989318521683403E-2"/>
                </patternFill>
              </fill>
            </x14:dxf>
          </x14:cfRule>
          <x14:cfRule type="expression" priority="168" id="{0687F44D-F5BA-4857-A000-BBC8A5E5B9B0}">
            <xm:f>$E$5=Datenblatt!$C$15</xm:f>
            <x14:dxf>
              <fill>
                <patternFill>
                  <bgColor theme="0" tint="-4.9989318521683403E-2"/>
                </patternFill>
              </fill>
            </x14:dxf>
          </x14:cfRule>
          <x14:cfRule type="expression" priority="169" id="{09F2A0AC-21F2-47F6-908E-F30566A7D722}">
            <xm:f>$E$5=Datenblatt!$C$14</xm:f>
            <x14:dxf>
              <fill>
                <patternFill>
                  <bgColor theme="0" tint="-4.9989318521683403E-2"/>
                </patternFill>
              </fill>
            </x14:dxf>
          </x14:cfRule>
          <x14:cfRule type="expression" priority="170" id="{E5A3E0F8-6E32-41F8-816E-7B2368CEB07B}">
            <xm:f>$E$5=Datenblatt!$C$13</xm:f>
            <x14:dxf>
              <fill>
                <patternFill>
                  <bgColor theme="0" tint="-4.9989318521683403E-2"/>
                </patternFill>
              </fill>
            </x14:dxf>
          </x14:cfRule>
          <x14:cfRule type="expression" priority="171" id="{B9D93EF3-03E4-4D47-B5FD-E1022AF96921}">
            <xm:f>$E$5=Datenblatt!$C$12</xm:f>
            <x14:dxf>
              <fill>
                <patternFill>
                  <bgColor theme="0" tint="-4.9989318521683403E-2"/>
                </patternFill>
              </fill>
            </x14:dxf>
          </x14:cfRule>
          <xm:sqref>L21</xm:sqref>
        </x14:conditionalFormatting>
        <x14:conditionalFormatting xmlns:xm="http://schemas.microsoft.com/office/excel/2006/main">
          <x14:cfRule type="expression" priority="164" id="{9AD3B5B9-6121-4204-AE19-9EB5EF6BB185}">
            <xm:f>$E$5=Datenblatt!$C$5</xm:f>
            <x14:dxf>
              <fill>
                <patternFill>
                  <bgColor theme="0" tint="-4.9989318521683403E-2"/>
                </patternFill>
              </fill>
            </x14:dxf>
          </x14:cfRule>
          <x14:cfRule type="expression" priority="166" id="{5715F7CC-6D18-47BA-98F5-330B54E446D8}">
            <xm:f>$E$5=Datenblatt!$C$4</xm:f>
            <x14:dxf>
              <fill>
                <patternFill>
                  <bgColor theme="0" tint="-4.9989318521683403E-2"/>
                </patternFill>
              </fill>
            </x14:dxf>
          </x14:cfRule>
          <xm:sqref>L22</xm:sqref>
        </x14:conditionalFormatting>
        <x14:conditionalFormatting xmlns:xm="http://schemas.microsoft.com/office/excel/2006/main">
          <x14:cfRule type="expression" priority="156" id="{DD9D18EB-8680-4161-B0B4-836FC2FE8518}">
            <xm:f>$E$5=Datenblatt!$C$9</xm:f>
            <x14:dxf>
              <fill>
                <patternFill>
                  <bgColor theme="0" tint="-4.9989318521683403E-2"/>
                </patternFill>
              </fill>
            </x14:dxf>
          </x14:cfRule>
          <x14:cfRule type="expression" priority="157" id="{00045C2B-F36C-40AB-94E6-4F2F358DEF4F}">
            <xm:f>$E$5=Datenblatt!$C$8</xm:f>
            <x14:dxf>
              <fill>
                <patternFill>
                  <bgColor theme="0" tint="-4.9989318521683403E-2"/>
                </patternFill>
              </fill>
            </x14:dxf>
          </x14:cfRule>
          <x14:cfRule type="expression" priority="160" id="{83C1E3A4-A3FD-41A5-B433-39B6B02FEEB7}">
            <xm:f>$E$5=Datenblatt!$C$7</xm:f>
            <x14:dxf>
              <fill>
                <patternFill>
                  <bgColor theme="0" tint="-4.9989318521683403E-2"/>
                </patternFill>
              </fill>
            </x14:dxf>
          </x14:cfRule>
          <x14:cfRule type="expression" priority="163" id="{F82B50DF-B8C7-4D5B-9407-1FC91FBE21FC}">
            <xm:f>$E$5=Datenblatt!$C$6</xm:f>
            <x14:dxf>
              <fill>
                <patternFill>
                  <bgColor theme="0" tint="-4.9989318521683403E-2"/>
                </patternFill>
              </fill>
            </x14:dxf>
          </x14:cfRule>
          <xm:sqref>L23</xm:sqref>
        </x14:conditionalFormatting>
        <x14:conditionalFormatting xmlns:xm="http://schemas.microsoft.com/office/excel/2006/main">
          <x14:cfRule type="expression" priority="150" id="{E74E99E4-19FF-4960-AE15-C4F1A2961F2E}">
            <xm:f>$E$5=Datenblatt!$C$12</xm:f>
            <x14:dxf>
              <fill>
                <patternFill>
                  <bgColor theme="0" tint="-4.9989318521683403E-2"/>
                </patternFill>
              </fill>
            </x14:dxf>
          </x14:cfRule>
          <x14:cfRule type="expression" priority="152" id="{0318B976-1C8B-4B47-8815-B195105047C3}">
            <xm:f>$E$5=Datenblatt!$C$11</xm:f>
            <x14:dxf>
              <fill>
                <patternFill>
                  <bgColor theme="0" tint="-4.9989318521683403E-2"/>
                </patternFill>
              </fill>
            </x14:dxf>
          </x14:cfRule>
          <x14:cfRule type="expression" priority="155" id="{BBA90D51-DFB9-4396-BCA7-2BEB8A06EEE8}">
            <xm:f>$E$5=Datenblatt!$C$10</xm:f>
            <x14:dxf>
              <fill>
                <patternFill>
                  <bgColor theme="0" tint="-4.9989318521683403E-2"/>
                </patternFill>
              </fill>
            </x14:dxf>
          </x14:cfRule>
          <x14:cfRule type="expression" priority="162" id="{1916098F-9034-47CC-9F8A-C766BFF7A35F}">
            <xm:f>$E$5=Datenblatt!$C$6</xm:f>
            <x14:dxf>
              <fill>
                <patternFill>
                  <bgColor theme="0" tint="-4.9989318521683403E-2"/>
                </patternFill>
              </fill>
            </x14:dxf>
          </x14:cfRule>
          <xm:sqref>L26</xm:sqref>
        </x14:conditionalFormatting>
        <x14:conditionalFormatting xmlns:xm="http://schemas.microsoft.com/office/excel/2006/main">
          <x14:cfRule type="expression" priority="151" id="{B5D78064-EDED-45CF-BA65-66DE48AFE139}">
            <xm:f>$E$5=Datenblatt!$C$11</xm:f>
            <x14:dxf>
              <fill>
                <patternFill>
                  <bgColor theme="0" tint="-4.9989318521683403E-2"/>
                </patternFill>
              </fill>
            </x14:dxf>
          </x14:cfRule>
          <x14:cfRule type="expression" priority="154" id="{D786DAB3-4012-4FFC-933D-AE21842997AF}">
            <xm:f>$E$5=Datenblatt!$C$10</xm:f>
            <x14:dxf>
              <fill>
                <patternFill>
                  <bgColor theme="0" tint="-4.9989318521683403E-2"/>
                </patternFill>
              </fill>
            </x14:dxf>
          </x14:cfRule>
          <x14:cfRule type="expression" priority="161" id="{008B6355-7721-4453-9A8A-B2DDEF6ED6D3}">
            <xm:f>$E$5=Datenblatt!$C$6</xm:f>
            <x14:dxf>
              <fill>
                <patternFill>
                  <bgColor theme="0" tint="-4.9989318521683403E-2"/>
                </patternFill>
              </fill>
            </x14:dxf>
          </x14:cfRule>
          <xm:sqref>L27</xm:sqref>
        </x14:conditionalFormatting>
        <x14:conditionalFormatting xmlns:xm="http://schemas.microsoft.com/office/excel/2006/main">
          <x14:cfRule type="expression" priority="159" id="{00B4A2E6-B13F-48CB-88BB-5B5D3D637DD6}">
            <xm:f>$E$5=Datenblatt!$C$7</xm:f>
            <x14:dxf>
              <fill>
                <patternFill>
                  <bgColor theme="0" tint="-4.9989318521683403E-2"/>
                </patternFill>
              </fill>
            </x14:dxf>
          </x14:cfRule>
          <xm:sqref>L24</xm:sqref>
        </x14:conditionalFormatting>
        <x14:conditionalFormatting xmlns:xm="http://schemas.microsoft.com/office/excel/2006/main">
          <x14:cfRule type="expression" priority="153" id="{E9E09068-929B-412B-B0DF-28260D508D4F}">
            <xm:f>$E$5=Datenblatt!$C$11</xm:f>
            <x14:dxf>
              <fill>
                <patternFill>
                  <bgColor theme="0" tint="-4.9989318521683403E-2"/>
                </patternFill>
              </fill>
            </x14:dxf>
          </x14:cfRule>
          <x14:cfRule type="expression" priority="158" id="{A2F90AA3-9CED-4C7D-9FD2-E26C51C15AD7}">
            <xm:f>$E$5=Datenblatt!$C$7</xm:f>
            <x14:dxf>
              <fill>
                <patternFill>
                  <bgColor theme="0" tint="-4.9989318521683403E-2"/>
                </patternFill>
              </fill>
            </x14:dxf>
          </x14:cfRule>
          <xm:sqref>L25</xm:sqref>
        </x14:conditionalFormatting>
        <x14:conditionalFormatting xmlns:xm="http://schemas.microsoft.com/office/excel/2006/main">
          <x14:cfRule type="expression" priority="146" id="{E278D6BB-D5D4-4394-AC3E-A7D0411DD573}">
            <xm:f>$E$4=Datenblatt!$B$11</xm:f>
            <x14:dxf>
              <fill>
                <patternFill>
                  <bgColor rgb="FFFFFF00"/>
                </patternFill>
              </fill>
            </x14:dxf>
          </x14:cfRule>
          <x14:cfRule type="expression" priority="147" id="{06B3B830-ADA4-4ADC-95CB-167FD942629F}">
            <xm:f>$E$4=Datenblatt!$B$10</xm:f>
            <x14:dxf>
              <fill>
                <patternFill>
                  <bgColor rgb="FFFFFF00"/>
                </patternFill>
              </fill>
            </x14:dxf>
          </x14:cfRule>
          <xm:sqref>P12 P14</xm:sqref>
        </x14:conditionalFormatting>
        <x14:conditionalFormatting xmlns:xm="http://schemas.microsoft.com/office/excel/2006/main">
          <x14:cfRule type="expression" priority="144" id="{E2057D06-EEB2-435F-AEBF-F84C768479BC}">
            <xm:f>$E$4=Datenblatt!$B$11</xm:f>
            <x14:dxf>
              <fill>
                <patternFill>
                  <bgColor rgb="FFFFFF00"/>
                </patternFill>
              </fill>
            </x14:dxf>
          </x14:cfRule>
          <x14:cfRule type="expression" priority="145" id="{8109A43F-47F0-4206-AAB2-9DE5EAD23C3D}">
            <xm:f>$E$4=Datenblatt!$B$10</xm:f>
            <x14:dxf>
              <fill>
                <patternFill>
                  <bgColor rgb="FFFFFF00"/>
                </patternFill>
              </fill>
            </x14:dxf>
          </x14:cfRule>
          <xm:sqref>P10</xm:sqref>
        </x14:conditionalFormatting>
        <x14:conditionalFormatting xmlns:xm="http://schemas.microsoft.com/office/excel/2006/main">
          <x14:cfRule type="expression" priority="142" id="{9C615751-157B-4FAD-982D-80539AA56B87}">
            <xm:f>$E$4=Datenblatt!$B$5</xm:f>
            <x14:dxf>
              <fill>
                <patternFill>
                  <bgColor theme="0" tint="-4.9989318521683403E-2"/>
                </patternFill>
              </fill>
            </x14:dxf>
          </x14:cfRule>
          <x14:cfRule type="expression" priority="143" id="{218B8FC2-D1C6-4C6B-810D-09551B37E019}">
            <xm:f>$E$4=Datenblatt!$B$4</xm:f>
            <x14:dxf>
              <fill>
                <patternFill>
                  <bgColor theme="0" tint="-4.9989318521683403E-2"/>
                </patternFill>
              </fill>
            </x14:dxf>
          </x14:cfRule>
          <xm:sqref>P11</xm:sqref>
        </x14:conditionalFormatting>
        <x14:conditionalFormatting xmlns:xm="http://schemas.microsoft.com/office/excel/2006/main">
          <x14:cfRule type="expression" priority="140" id="{269271CD-7F60-46B0-91B1-3C16AB309300}">
            <xm:f>$E$4=Datenblatt!$B$5</xm:f>
            <x14:dxf>
              <fill>
                <patternFill>
                  <bgColor theme="0" tint="-4.9989318521683403E-2"/>
                </patternFill>
              </fill>
            </x14:dxf>
          </x14:cfRule>
          <x14:cfRule type="expression" priority="141" id="{7122402C-9D05-4721-BA33-62E581A500ED}">
            <xm:f>$E$4=Datenblatt!$B$4</xm:f>
            <x14:dxf>
              <fill>
                <patternFill>
                  <bgColor theme="0" tint="-4.9989318521683403E-2"/>
                </patternFill>
              </fill>
            </x14:dxf>
          </x14:cfRule>
          <xm:sqref>P13</xm:sqref>
        </x14:conditionalFormatting>
        <x14:conditionalFormatting xmlns:xm="http://schemas.microsoft.com/office/excel/2006/main">
          <x14:cfRule type="expression" priority="138" id="{122D9028-C289-4DF0-BE56-09A7BB185750}">
            <xm:f>$E$4=Datenblatt!$B$5</xm:f>
            <x14:dxf>
              <fill>
                <patternFill>
                  <bgColor theme="0" tint="-4.9989318521683403E-2"/>
                </patternFill>
              </fill>
            </x14:dxf>
          </x14:cfRule>
          <x14:cfRule type="expression" priority="139" id="{96FEB225-D9BE-4802-A063-36D9DD321329}">
            <xm:f>$E$4=Datenblatt!$B$4</xm:f>
            <x14:dxf>
              <fill>
                <patternFill>
                  <bgColor theme="0" tint="-4.9989318521683403E-2"/>
                </patternFill>
              </fill>
            </x14:dxf>
          </x14:cfRule>
          <xm:sqref>P15</xm:sqref>
        </x14:conditionalFormatting>
        <x14:conditionalFormatting xmlns:xm="http://schemas.microsoft.com/office/excel/2006/main">
          <x14:cfRule type="expression" priority="132" id="{99D78AE0-90C2-4EEB-BF8B-905D8ED63826}">
            <xm:f>$E$4=Datenblatt!$B$9</xm:f>
            <x14:dxf>
              <fill>
                <patternFill>
                  <bgColor theme="0" tint="-4.9989318521683403E-2"/>
                </patternFill>
              </fill>
            </x14:dxf>
          </x14:cfRule>
          <x14:cfRule type="expression" priority="133" id="{0A22491E-739C-4EFD-A529-6EE3C1EC7C1A}">
            <xm:f>$E$4=Datenblatt!$B$8</xm:f>
            <x14:dxf>
              <fill>
                <patternFill>
                  <bgColor theme="0" tint="-4.9989318521683403E-2"/>
                </patternFill>
              </fill>
            </x14:dxf>
          </x14:cfRule>
          <x14:cfRule type="expression" priority="134" id="{7A8D78A5-6780-4A5F-A5ED-3A202C19843B}">
            <xm:f>$E$4=Datenblatt!$B$7</xm:f>
            <x14:dxf>
              <fill>
                <patternFill>
                  <bgColor theme="0" tint="-4.9989318521683403E-2"/>
                </patternFill>
              </fill>
            </x14:dxf>
          </x14:cfRule>
          <x14:cfRule type="expression" priority="135" id="{E03C4457-5943-4D08-95BC-9EF9D735450D}">
            <xm:f>$E$4=Datenblatt!$B$6</xm:f>
            <x14:dxf>
              <fill>
                <patternFill>
                  <bgColor theme="0" tint="-4.9989318521683403E-2"/>
                </patternFill>
              </fill>
            </x14:dxf>
          </x14:cfRule>
          <x14:cfRule type="expression" priority="136" id="{7FFB7EF2-EC63-4301-BA67-2AF75303CEB7}">
            <xm:f>$E$4=Datenblatt!$B$5</xm:f>
            <x14:dxf>
              <fill>
                <patternFill>
                  <bgColor theme="0" tint="-4.9989318521683403E-2"/>
                </patternFill>
              </fill>
            </x14:dxf>
          </x14:cfRule>
          <x14:cfRule type="expression" priority="137" id="{2DD0C97B-2027-42B4-9D03-A07FF98FA1FD}">
            <xm:f>$E$4=Datenblatt!$B$4</xm:f>
            <x14:dxf>
              <fill>
                <patternFill>
                  <bgColor theme="0" tint="-4.9989318521683403E-2"/>
                </patternFill>
              </fill>
            </x14:dxf>
          </x14:cfRule>
          <xm:sqref>P16</xm:sqref>
        </x14:conditionalFormatting>
        <x14:conditionalFormatting xmlns:xm="http://schemas.microsoft.com/office/excel/2006/main">
          <x14:cfRule type="expression" priority="131" id="{02AA1EAF-C149-4B44-8C24-CDA2751F6D2A}">
            <xm:f>$E$4=Datenblatt!$B$4</xm:f>
            <x14:dxf>
              <fill>
                <patternFill>
                  <bgColor theme="0" tint="-4.9989318521683403E-2"/>
                </patternFill>
              </fill>
            </x14:dxf>
          </x14:cfRule>
          <xm:sqref>P17</xm:sqref>
        </x14:conditionalFormatting>
        <x14:conditionalFormatting xmlns:xm="http://schemas.microsoft.com/office/excel/2006/main">
          <x14:cfRule type="expression" priority="125" id="{D0981190-C567-435E-A84F-61B79E6A33AD}">
            <xm:f>$E$4=Datenblatt!$B$9</xm:f>
            <x14:dxf>
              <fill>
                <patternFill>
                  <bgColor theme="0" tint="-4.9989318521683403E-2"/>
                </patternFill>
              </fill>
            </x14:dxf>
          </x14:cfRule>
          <x14:cfRule type="expression" priority="126" id="{9A3B6E35-AD9A-4A71-9DE5-993CE63B988E}">
            <xm:f>$E$4=Datenblatt!$B$8</xm:f>
            <x14:dxf>
              <fill>
                <patternFill>
                  <bgColor theme="0" tint="-4.9989318521683403E-2"/>
                </patternFill>
              </fill>
            </x14:dxf>
          </x14:cfRule>
          <x14:cfRule type="expression" priority="127" id="{08FE0294-6C97-4706-801A-9DA2A407C16F}">
            <xm:f>$E$4=Datenblatt!$B$7</xm:f>
            <x14:dxf>
              <fill>
                <patternFill>
                  <bgColor theme="0" tint="-4.9989318521683403E-2"/>
                </patternFill>
              </fill>
            </x14:dxf>
          </x14:cfRule>
          <x14:cfRule type="expression" priority="128" id="{648F096C-D0BE-4B5F-BEDB-0771193400AA}">
            <xm:f>$E$4=Datenblatt!$B$6</xm:f>
            <x14:dxf>
              <fill>
                <patternFill>
                  <bgColor theme="0" tint="-4.9989318521683403E-2"/>
                </patternFill>
              </fill>
            </x14:dxf>
          </x14:cfRule>
          <x14:cfRule type="expression" priority="129" id="{95ADF68C-3E22-449F-9EB7-C4F3E68367BE}">
            <xm:f>$E$4=Datenblatt!$B$5</xm:f>
            <x14:dxf>
              <fill>
                <patternFill>
                  <bgColor theme="0" tint="-4.9989318521683403E-2"/>
                </patternFill>
              </fill>
            </x14:dxf>
          </x14:cfRule>
          <x14:cfRule type="expression" priority="130" id="{0E1DCE3C-2E22-4B1D-8216-A2ED717AE07D}">
            <xm:f>$E$4=Datenblatt!$B$4</xm:f>
            <x14:dxf>
              <fill>
                <patternFill>
                  <bgColor theme="0" tint="-4.9989318521683403E-2"/>
                </patternFill>
              </fill>
            </x14:dxf>
          </x14:cfRule>
          <xm:sqref>P18</xm:sqref>
        </x14:conditionalFormatting>
        <x14:conditionalFormatting xmlns:xm="http://schemas.microsoft.com/office/excel/2006/main">
          <x14:cfRule type="expression" priority="123" id="{FC33EBCA-1C71-4924-9038-5C14F75C5FBE}">
            <xm:f>$E$4=Datenblatt!$B$6</xm:f>
            <x14:dxf>
              <fill>
                <patternFill>
                  <bgColor theme="0" tint="-4.9989318521683403E-2"/>
                </patternFill>
              </fill>
            </x14:dxf>
          </x14:cfRule>
          <x14:cfRule type="expression" priority="124" id="{5A27738A-F6C1-425B-A795-6F20B01193C9}">
            <xm:f>$E$4=Datenblatt!$B$4</xm:f>
            <x14:dxf>
              <fill>
                <patternFill>
                  <bgColor theme="0" tint="-4.9989318521683403E-2"/>
                </patternFill>
              </fill>
            </x14:dxf>
          </x14:cfRule>
          <xm:sqref>P19</xm:sqref>
        </x14:conditionalFormatting>
        <x14:conditionalFormatting xmlns:xm="http://schemas.microsoft.com/office/excel/2006/main">
          <x14:cfRule type="expression" priority="99" id="{3B4F7EEC-FC0D-4A3F-AE81-407C8131BF88}">
            <xm:f>$E$5=Datenblatt!$C$17</xm:f>
            <x14:dxf>
              <fill>
                <patternFill>
                  <bgColor theme="0" tint="-4.9989318521683403E-2"/>
                </patternFill>
              </fill>
            </x14:dxf>
          </x14:cfRule>
          <x14:cfRule type="expression" priority="100" id="{0B8356BB-282E-4102-A8C8-B8B3789563C1}">
            <xm:f>$E$5=Datenblatt!$C$16</xm:f>
            <x14:dxf>
              <fill>
                <patternFill>
                  <bgColor theme="0" tint="-4.9989318521683403E-2"/>
                </patternFill>
              </fill>
            </x14:dxf>
          </x14:cfRule>
          <x14:cfRule type="expression" priority="116" id="{001FBC58-3DE9-44C7-B98A-63CE8F3E5CE1}">
            <xm:f>$E$5=Datenblatt!$C$5</xm:f>
            <x14:dxf>
              <fill>
                <patternFill>
                  <bgColor theme="0" tint="-4.9989318521683403E-2"/>
                </patternFill>
              </fill>
            </x14:dxf>
          </x14:cfRule>
          <x14:cfRule type="expression" priority="118" id="{FD6E78A5-7D20-4742-AED7-10C2CEA98FC8}">
            <xm:f>$E$5=Datenblatt!$C$4</xm:f>
            <x14:dxf>
              <fill>
                <patternFill>
                  <bgColor theme="0" tint="-4.9989318521683403E-2"/>
                </patternFill>
              </fill>
            </x14:dxf>
          </x14:cfRule>
          <x14:cfRule type="expression" priority="119" id="{31C2FF05-7A09-4356-AC36-DC9A2B48E4B7}">
            <xm:f>$E$5=Datenblatt!$C$15</xm:f>
            <x14:dxf>
              <fill>
                <patternFill>
                  <bgColor theme="0" tint="-4.9989318521683403E-2"/>
                </patternFill>
              </fill>
            </x14:dxf>
          </x14:cfRule>
          <x14:cfRule type="expression" priority="120" id="{7E740099-0646-4A5D-A5DF-6C2CC5BB7CC2}">
            <xm:f>$E$5=Datenblatt!$C$14</xm:f>
            <x14:dxf>
              <fill>
                <patternFill>
                  <bgColor theme="0" tint="-4.9989318521683403E-2"/>
                </patternFill>
              </fill>
            </x14:dxf>
          </x14:cfRule>
          <x14:cfRule type="expression" priority="121" id="{5C1CD05F-2555-4A42-939F-595B379D97EC}">
            <xm:f>$E$5=Datenblatt!$C$13</xm:f>
            <x14:dxf>
              <fill>
                <patternFill>
                  <bgColor theme="0" tint="-4.9989318521683403E-2"/>
                </patternFill>
              </fill>
            </x14:dxf>
          </x14:cfRule>
          <x14:cfRule type="expression" priority="122" id="{330C0BF4-0749-42D5-8CF6-5FFDB15B2840}">
            <xm:f>$E$5=Datenblatt!$C$12</xm:f>
            <x14:dxf>
              <fill>
                <patternFill>
                  <bgColor theme="0" tint="-4.9989318521683403E-2"/>
                </patternFill>
              </fill>
            </x14:dxf>
          </x14:cfRule>
          <xm:sqref>P21</xm:sqref>
        </x14:conditionalFormatting>
        <x14:conditionalFormatting xmlns:xm="http://schemas.microsoft.com/office/excel/2006/main">
          <x14:cfRule type="expression" priority="115" id="{539F09C3-529E-4F44-AF99-D1C82FF709B9}">
            <xm:f>$E$5=Datenblatt!$C$5</xm:f>
            <x14:dxf>
              <fill>
                <patternFill>
                  <bgColor theme="0" tint="-4.9989318521683403E-2"/>
                </patternFill>
              </fill>
            </x14:dxf>
          </x14:cfRule>
          <x14:cfRule type="expression" priority="117" id="{70093589-E41B-47EA-8CB7-8BC21AED7BB6}">
            <xm:f>$E$5=Datenblatt!$C$4</xm:f>
            <x14:dxf>
              <fill>
                <patternFill>
                  <bgColor theme="0" tint="-4.9989318521683403E-2"/>
                </patternFill>
              </fill>
            </x14:dxf>
          </x14:cfRule>
          <xm:sqref>P22</xm:sqref>
        </x14:conditionalFormatting>
        <x14:conditionalFormatting xmlns:xm="http://schemas.microsoft.com/office/excel/2006/main">
          <x14:cfRule type="expression" priority="107" id="{BFB48D6C-DE2C-4F45-B59F-A8C4A3220BE4}">
            <xm:f>$E$5=Datenblatt!$C$9</xm:f>
            <x14:dxf>
              <fill>
                <patternFill>
                  <bgColor theme="0" tint="-4.9989318521683403E-2"/>
                </patternFill>
              </fill>
            </x14:dxf>
          </x14:cfRule>
          <x14:cfRule type="expression" priority="108" id="{5AFAFCA8-6B55-4CA4-83E6-DF4BF08EE59F}">
            <xm:f>$E$5=Datenblatt!$C$8</xm:f>
            <x14:dxf>
              <fill>
                <patternFill>
                  <bgColor theme="0" tint="-4.9989318521683403E-2"/>
                </patternFill>
              </fill>
            </x14:dxf>
          </x14:cfRule>
          <x14:cfRule type="expression" priority="111" id="{ECE6B1BB-F764-4112-AAAE-278C96D71729}">
            <xm:f>$E$5=Datenblatt!$C$7</xm:f>
            <x14:dxf>
              <fill>
                <patternFill>
                  <bgColor theme="0" tint="-4.9989318521683403E-2"/>
                </patternFill>
              </fill>
            </x14:dxf>
          </x14:cfRule>
          <x14:cfRule type="expression" priority="114" id="{81E6FF88-96E5-4218-8337-D0D2EA73D0CA}">
            <xm:f>$E$5=Datenblatt!$C$6</xm:f>
            <x14:dxf>
              <fill>
                <patternFill>
                  <bgColor theme="0" tint="-4.9989318521683403E-2"/>
                </patternFill>
              </fill>
            </x14:dxf>
          </x14:cfRule>
          <xm:sqref>P23</xm:sqref>
        </x14:conditionalFormatting>
        <x14:conditionalFormatting xmlns:xm="http://schemas.microsoft.com/office/excel/2006/main">
          <x14:cfRule type="expression" priority="101" id="{93207DFF-EB1D-40FE-BFEF-D6280C821CE8}">
            <xm:f>$E$5=Datenblatt!$C$12</xm:f>
            <x14:dxf>
              <fill>
                <patternFill>
                  <bgColor theme="0" tint="-4.9989318521683403E-2"/>
                </patternFill>
              </fill>
            </x14:dxf>
          </x14:cfRule>
          <x14:cfRule type="expression" priority="103" id="{90C8D2AA-53CB-4F50-A85F-C5CE68D98812}">
            <xm:f>$E$5=Datenblatt!$C$11</xm:f>
            <x14:dxf>
              <fill>
                <patternFill>
                  <bgColor theme="0" tint="-4.9989318521683403E-2"/>
                </patternFill>
              </fill>
            </x14:dxf>
          </x14:cfRule>
          <x14:cfRule type="expression" priority="106" id="{F2295B73-71E6-4666-AC0E-E4322B69F508}">
            <xm:f>$E$5=Datenblatt!$C$10</xm:f>
            <x14:dxf>
              <fill>
                <patternFill>
                  <bgColor theme="0" tint="-4.9989318521683403E-2"/>
                </patternFill>
              </fill>
            </x14:dxf>
          </x14:cfRule>
          <x14:cfRule type="expression" priority="113" id="{7366801B-41F1-4FB8-99A4-BE5F9991FAF5}">
            <xm:f>$E$5=Datenblatt!$C$6</xm:f>
            <x14:dxf>
              <fill>
                <patternFill>
                  <bgColor theme="0" tint="-4.9989318521683403E-2"/>
                </patternFill>
              </fill>
            </x14:dxf>
          </x14:cfRule>
          <xm:sqref>P26</xm:sqref>
        </x14:conditionalFormatting>
        <x14:conditionalFormatting xmlns:xm="http://schemas.microsoft.com/office/excel/2006/main">
          <x14:cfRule type="expression" priority="102" id="{EFB834A6-9F93-4BC5-B08F-96F667FB7A37}">
            <xm:f>$E$5=Datenblatt!$C$11</xm:f>
            <x14:dxf>
              <fill>
                <patternFill>
                  <bgColor theme="0" tint="-4.9989318521683403E-2"/>
                </patternFill>
              </fill>
            </x14:dxf>
          </x14:cfRule>
          <x14:cfRule type="expression" priority="105" id="{D5307E13-FE8E-4FA4-9C42-02D65F857D4B}">
            <xm:f>$E$5=Datenblatt!$C$10</xm:f>
            <x14:dxf>
              <fill>
                <patternFill>
                  <bgColor theme="0" tint="-4.9989318521683403E-2"/>
                </patternFill>
              </fill>
            </x14:dxf>
          </x14:cfRule>
          <x14:cfRule type="expression" priority="112" id="{48B589DA-5E59-4F50-AA64-C64B3CAA7F37}">
            <xm:f>$E$5=Datenblatt!$C$6</xm:f>
            <x14:dxf>
              <fill>
                <patternFill>
                  <bgColor theme="0" tint="-4.9989318521683403E-2"/>
                </patternFill>
              </fill>
            </x14:dxf>
          </x14:cfRule>
          <xm:sqref>P27</xm:sqref>
        </x14:conditionalFormatting>
        <x14:conditionalFormatting xmlns:xm="http://schemas.microsoft.com/office/excel/2006/main">
          <x14:cfRule type="expression" priority="110" id="{9604E047-8498-4665-9996-FE0839C30454}">
            <xm:f>$E$5=Datenblatt!$C$7</xm:f>
            <x14:dxf>
              <fill>
                <patternFill>
                  <bgColor theme="0" tint="-4.9989318521683403E-2"/>
                </patternFill>
              </fill>
            </x14:dxf>
          </x14:cfRule>
          <xm:sqref>P24</xm:sqref>
        </x14:conditionalFormatting>
        <x14:conditionalFormatting xmlns:xm="http://schemas.microsoft.com/office/excel/2006/main">
          <x14:cfRule type="expression" priority="104" id="{01E0C088-0F1D-49ED-A420-479B6A322B36}">
            <xm:f>$E$5=Datenblatt!$C$11</xm:f>
            <x14:dxf>
              <fill>
                <patternFill>
                  <bgColor theme="0" tint="-4.9989318521683403E-2"/>
                </patternFill>
              </fill>
            </x14:dxf>
          </x14:cfRule>
          <x14:cfRule type="expression" priority="109" id="{42C1BB59-3159-41A6-8FE6-1E28E7150044}">
            <xm:f>$E$5=Datenblatt!$C$7</xm:f>
            <x14:dxf>
              <fill>
                <patternFill>
                  <bgColor theme="0" tint="-4.9989318521683403E-2"/>
                </patternFill>
              </fill>
            </x14:dxf>
          </x14:cfRule>
          <xm:sqref>P25</xm:sqref>
        </x14:conditionalFormatting>
        <x14:conditionalFormatting xmlns:xm="http://schemas.microsoft.com/office/excel/2006/main">
          <x14:cfRule type="expression" priority="97" id="{0A37EDFD-F5E1-43BF-AC06-F8A7AF6459F1}">
            <xm:f>$E$4=Datenblatt!$B$11</xm:f>
            <x14:dxf>
              <fill>
                <patternFill>
                  <bgColor rgb="FFFFFF00"/>
                </patternFill>
              </fill>
            </x14:dxf>
          </x14:cfRule>
          <x14:cfRule type="expression" priority="98" id="{9D72AE00-FAC1-43DF-BB4A-4022E95DB89A}">
            <xm:f>$E$4=Datenblatt!$B$10</xm:f>
            <x14:dxf>
              <fill>
                <patternFill>
                  <bgColor rgb="FFFFFF00"/>
                </patternFill>
              </fill>
            </x14:dxf>
          </x14:cfRule>
          <xm:sqref>U12 U14</xm:sqref>
        </x14:conditionalFormatting>
        <x14:conditionalFormatting xmlns:xm="http://schemas.microsoft.com/office/excel/2006/main">
          <x14:cfRule type="expression" priority="95" id="{8701CB7E-C896-426A-B193-5E453634F7D4}">
            <xm:f>$E$4=Datenblatt!$B$11</xm:f>
            <x14:dxf>
              <fill>
                <patternFill>
                  <bgColor rgb="FFFFFF00"/>
                </patternFill>
              </fill>
            </x14:dxf>
          </x14:cfRule>
          <x14:cfRule type="expression" priority="96" id="{3D9102C0-3891-404B-92CF-2DD401918241}">
            <xm:f>$E$4=Datenblatt!$B$10</xm:f>
            <x14:dxf>
              <fill>
                <patternFill>
                  <bgColor rgb="FFFFFF00"/>
                </patternFill>
              </fill>
            </x14:dxf>
          </x14:cfRule>
          <xm:sqref>U10</xm:sqref>
        </x14:conditionalFormatting>
        <x14:conditionalFormatting xmlns:xm="http://schemas.microsoft.com/office/excel/2006/main">
          <x14:cfRule type="expression" priority="93" id="{F4E4E9BA-BCD9-4EA1-A9B0-B1090C4F009E}">
            <xm:f>$E$4=Datenblatt!$B$5</xm:f>
            <x14:dxf>
              <fill>
                <patternFill>
                  <bgColor theme="0" tint="-4.9989318521683403E-2"/>
                </patternFill>
              </fill>
            </x14:dxf>
          </x14:cfRule>
          <x14:cfRule type="expression" priority="94" id="{D6F6F5CF-B1F6-46CC-A145-0E782919E1A0}">
            <xm:f>$E$4=Datenblatt!$B$4</xm:f>
            <x14:dxf>
              <fill>
                <patternFill>
                  <bgColor theme="0" tint="-4.9989318521683403E-2"/>
                </patternFill>
              </fill>
            </x14:dxf>
          </x14:cfRule>
          <xm:sqref>U11</xm:sqref>
        </x14:conditionalFormatting>
        <x14:conditionalFormatting xmlns:xm="http://schemas.microsoft.com/office/excel/2006/main">
          <x14:cfRule type="expression" priority="91" id="{E96C767F-0787-4CAA-82C3-EE6A5575584C}">
            <xm:f>$E$4=Datenblatt!$B$5</xm:f>
            <x14:dxf>
              <fill>
                <patternFill>
                  <bgColor theme="0" tint="-4.9989318521683403E-2"/>
                </patternFill>
              </fill>
            </x14:dxf>
          </x14:cfRule>
          <x14:cfRule type="expression" priority="92" id="{0E4DFADB-9CB8-4638-B0E7-E4E2A0585FFA}">
            <xm:f>$E$4=Datenblatt!$B$4</xm:f>
            <x14:dxf>
              <fill>
                <patternFill>
                  <bgColor theme="0" tint="-4.9989318521683403E-2"/>
                </patternFill>
              </fill>
            </x14:dxf>
          </x14:cfRule>
          <xm:sqref>U13</xm:sqref>
        </x14:conditionalFormatting>
        <x14:conditionalFormatting xmlns:xm="http://schemas.microsoft.com/office/excel/2006/main">
          <x14:cfRule type="expression" priority="89" id="{BE9104F0-FC3D-44FB-8E48-D2DADAA5EBA7}">
            <xm:f>$E$4=Datenblatt!$B$5</xm:f>
            <x14:dxf>
              <fill>
                <patternFill>
                  <bgColor theme="0" tint="-4.9989318521683403E-2"/>
                </patternFill>
              </fill>
            </x14:dxf>
          </x14:cfRule>
          <x14:cfRule type="expression" priority="90" id="{0B855791-E2A0-4AC6-9C3F-5A23FC1AF72A}">
            <xm:f>$E$4=Datenblatt!$B$4</xm:f>
            <x14:dxf>
              <fill>
                <patternFill>
                  <bgColor theme="0" tint="-4.9989318521683403E-2"/>
                </patternFill>
              </fill>
            </x14:dxf>
          </x14:cfRule>
          <xm:sqref>U15</xm:sqref>
        </x14:conditionalFormatting>
        <x14:conditionalFormatting xmlns:xm="http://schemas.microsoft.com/office/excel/2006/main">
          <x14:cfRule type="expression" priority="83" id="{F7B0C79F-C368-4425-A3B3-D588D0A576E7}">
            <xm:f>$E$4=Datenblatt!$B$9</xm:f>
            <x14:dxf>
              <fill>
                <patternFill>
                  <bgColor theme="0" tint="-4.9989318521683403E-2"/>
                </patternFill>
              </fill>
            </x14:dxf>
          </x14:cfRule>
          <x14:cfRule type="expression" priority="84" id="{2BF90621-434C-4200-94F4-6CE223DD7E39}">
            <xm:f>$E$4=Datenblatt!$B$8</xm:f>
            <x14:dxf>
              <fill>
                <patternFill>
                  <bgColor theme="0" tint="-4.9989318521683403E-2"/>
                </patternFill>
              </fill>
            </x14:dxf>
          </x14:cfRule>
          <x14:cfRule type="expression" priority="85" id="{702A9011-DC00-4F71-B299-8C12452621D7}">
            <xm:f>$E$4=Datenblatt!$B$7</xm:f>
            <x14:dxf>
              <fill>
                <patternFill>
                  <bgColor theme="0" tint="-4.9989318521683403E-2"/>
                </patternFill>
              </fill>
            </x14:dxf>
          </x14:cfRule>
          <x14:cfRule type="expression" priority="86" id="{9EEF0F21-3F9B-4929-82BF-ED25C51AD3B2}">
            <xm:f>$E$4=Datenblatt!$B$6</xm:f>
            <x14:dxf>
              <fill>
                <patternFill>
                  <bgColor theme="0" tint="-4.9989318521683403E-2"/>
                </patternFill>
              </fill>
            </x14:dxf>
          </x14:cfRule>
          <x14:cfRule type="expression" priority="87" id="{242000EF-D304-4F23-88B7-71BAC74EDF27}">
            <xm:f>$E$4=Datenblatt!$B$5</xm:f>
            <x14:dxf>
              <fill>
                <patternFill>
                  <bgColor theme="0" tint="-4.9989318521683403E-2"/>
                </patternFill>
              </fill>
            </x14:dxf>
          </x14:cfRule>
          <x14:cfRule type="expression" priority="88" id="{51A2C94B-2205-467B-A1E4-808BD755B009}">
            <xm:f>$E$4=Datenblatt!$B$4</xm:f>
            <x14:dxf>
              <fill>
                <patternFill>
                  <bgColor theme="0" tint="-4.9989318521683403E-2"/>
                </patternFill>
              </fill>
            </x14:dxf>
          </x14:cfRule>
          <xm:sqref>U16</xm:sqref>
        </x14:conditionalFormatting>
        <x14:conditionalFormatting xmlns:xm="http://schemas.microsoft.com/office/excel/2006/main">
          <x14:cfRule type="expression" priority="82" id="{C1349B6F-3869-41B0-BD4B-99D5AA9132B3}">
            <xm:f>$E$4=Datenblatt!$B$4</xm:f>
            <x14:dxf>
              <fill>
                <patternFill>
                  <bgColor theme="0" tint="-4.9989318521683403E-2"/>
                </patternFill>
              </fill>
            </x14:dxf>
          </x14:cfRule>
          <xm:sqref>U17</xm:sqref>
        </x14:conditionalFormatting>
        <x14:conditionalFormatting xmlns:xm="http://schemas.microsoft.com/office/excel/2006/main">
          <x14:cfRule type="expression" priority="76" id="{6BD416BD-9B38-4288-B2B5-8EE3C4977355}">
            <xm:f>$E$4=Datenblatt!$B$9</xm:f>
            <x14:dxf>
              <fill>
                <patternFill>
                  <bgColor theme="0" tint="-4.9989318521683403E-2"/>
                </patternFill>
              </fill>
            </x14:dxf>
          </x14:cfRule>
          <x14:cfRule type="expression" priority="77" id="{C59169F9-19BE-4209-8EA1-2DB3C2E6BBA1}">
            <xm:f>$E$4=Datenblatt!$B$8</xm:f>
            <x14:dxf>
              <fill>
                <patternFill>
                  <bgColor theme="0" tint="-4.9989318521683403E-2"/>
                </patternFill>
              </fill>
            </x14:dxf>
          </x14:cfRule>
          <x14:cfRule type="expression" priority="78" id="{CD3D9E42-DC61-4E89-B52A-93006C2E3A1A}">
            <xm:f>$E$4=Datenblatt!$B$7</xm:f>
            <x14:dxf>
              <fill>
                <patternFill>
                  <bgColor theme="0" tint="-4.9989318521683403E-2"/>
                </patternFill>
              </fill>
            </x14:dxf>
          </x14:cfRule>
          <x14:cfRule type="expression" priority="79" id="{5CC34938-FF59-46FC-B37C-58D5ECBCEFDB}">
            <xm:f>$E$4=Datenblatt!$B$6</xm:f>
            <x14:dxf>
              <fill>
                <patternFill>
                  <bgColor theme="0" tint="-4.9989318521683403E-2"/>
                </patternFill>
              </fill>
            </x14:dxf>
          </x14:cfRule>
          <x14:cfRule type="expression" priority="80" id="{1EDFF780-B083-42AE-9CF4-43DEADB85727}">
            <xm:f>$E$4=Datenblatt!$B$5</xm:f>
            <x14:dxf>
              <fill>
                <patternFill>
                  <bgColor theme="0" tint="-4.9989318521683403E-2"/>
                </patternFill>
              </fill>
            </x14:dxf>
          </x14:cfRule>
          <x14:cfRule type="expression" priority="81" id="{A76DF750-D9BF-47D6-B8B9-112FE4CF17AD}">
            <xm:f>$E$4=Datenblatt!$B$4</xm:f>
            <x14:dxf>
              <fill>
                <patternFill>
                  <bgColor theme="0" tint="-4.9989318521683403E-2"/>
                </patternFill>
              </fill>
            </x14:dxf>
          </x14:cfRule>
          <xm:sqref>U18</xm:sqref>
        </x14:conditionalFormatting>
        <x14:conditionalFormatting xmlns:xm="http://schemas.microsoft.com/office/excel/2006/main">
          <x14:cfRule type="expression" priority="74" id="{1B4E7F9D-4AFF-4ADF-BEF3-7F59990A80C6}">
            <xm:f>$E$4=Datenblatt!$B$6</xm:f>
            <x14:dxf>
              <fill>
                <patternFill>
                  <bgColor theme="0" tint="-4.9989318521683403E-2"/>
                </patternFill>
              </fill>
            </x14:dxf>
          </x14:cfRule>
          <x14:cfRule type="expression" priority="75" id="{6734FF98-E001-43B0-8EBA-4FD1435E09B0}">
            <xm:f>$E$4=Datenblatt!$B$4</xm:f>
            <x14:dxf>
              <fill>
                <patternFill>
                  <bgColor theme="0" tint="-4.9989318521683403E-2"/>
                </patternFill>
              </fill>
            </x14:dxf>
          </x14:cfRule>
          <xm:sqref>U19</xm:sqref>
        </x14:conditionalFormatting>
        <x14:conditionalFormatting xmlns:xm="http://schemas.microsoft.com/office/excel/2006/main">
          <x14:cfRule type="expression" priority="50" id="{6486F830-ED89-4B2C-8327-2F8730AACDE2}">
            <xm:f>$E$5=Datenblatt!$C$17</xm:f>
            <x14:dxf>
              <fill>
                <patternFill>
                  <bgColor theme="0" tint="-4.9989318521683403E-2"/>
                </patternFill>
              </fill>
            </x14:dxf>
          </x14:cfRule>
          <x14:cfRule type="expression" priority="51" id="{BD4A993A-DD44-405B-9F3B-F37E42E6ED58}">
            <xm:f>$E$5=Datenblatt!$C$16</xm:f>
            <x14:dxf>
              <fill>
                <patternFill>
                  <bgColor theme="0" tint="-4.9989318521683403E-2"/>
                </patternFill>
              </fill>
            </x14:dxf>
          </x14:cfRule>
          <x14:cfRule type="expression" priority="67" id="{4B1E31FB-D5C3-494F-A12D-C927933277F0}">
            <xm:f>$E$5=Datenblatt!$C$5</xm:f>
            <x14:dxf>
              <fill>
                <patternFill>
                  <bgColor theme="0" tint="-4.9989318521683403E-2"/>
                </patternFill>
              </fill>
            </x14:dxf>
          </x14:cfRule>
          <x14:cfRule type="expression" priority="69" id="{BFD6A803-FBCA-45AD-970A-16B42B176079}">
            <xm:f>$E$5=Datenblatt!$C$4</xm:f>
            <x14:dxf>
              <fill>
                <patternFill>
                  <bgColor theme="0" tint="-4.9989318521683403E-2"/>
                </patternFill>
              </fill>
            </x14:dxf>
          </x14:cfRule>
          <x14:cfRule type="expression" priority="70" id="{F0544D7A-77ED-423F-8786-AA42CB2E7BAD}">
            <xm:f>$E$5=Datenblatt!$C$15</xm:f>
            <x14:dxf>
              <fill>
                <patternFill>
                  <bgColor theme="0" tint="-4.9989318521683403E-2"/>
                </patternFill>
              </fill>
            </x14:dxf>
          </x14:cfRule>
          <x14:cfRule type="expression" priority="71" id="{3272D2F8-D4C8-4A9E-A748-9953EB063168}">
            <xm:f>$E$5=Datenblatt!$C$14</xm:f>
            <x14:dxf>
              <fill>
                <patternFill>
                  <bgColor theme="0" tint="-4.9989318521683403E-2"/>
                </patternFill>
              </fill>
            </x14:dxf>
          </x14:cfRule>
          <x14:cfRule type="expression" priority="72" id="{E9C1DC49-2EF5-408A-980E-BB46F8250DB8}">
            <xm:f>$E$5=Datenblatt!$C$13</xm:f>
            <x14:dxf>
              <fill>
                <patternFill>
                  <bgColor theme="0" tint="-4.9989318521683403E-2"/>
                </patternFill>
              </fill>
            </x14:dxf>
          </x14:cfRule>
          <x14:cfRule type="expression" priority="73" id="{B3698291-40D4-4D21-A5F9-135C11FBD8DE}">
            <xm:f>$E$5=Datenblatt!$C$12</xm:f>
            <x14:dxf>
              <fill>
                <patternFill>
                  <bgColor theme="0" tint="-4.9989318521683403E-2"/>
                </patternFill>
              </fill>
            </x14:dxf>
          </x14:cfRule>
          <xm:sqref>U21</xm:sqref>
        </x14:conditionalFormatting>
        <x14:conditionalFormatting xmlns:xm="http://schemas.microsoft.com/office/excel/2006/main">
          <x14:cfRule type="expression" priority="66" id="{A1F242AE-7E86-4525-85F7-A712A47AC45B}">
            <xm:f>$E$5=Datenblatt!$C$5</xm:f>
            <x14:dxf>
              <fill>
                <patternFill>
                  <bgColor theme="0" tint="-4.9989318521683403E-2"/>
                </patternFill>
              </fill>
            </x14:dxf>
          </x14:cfRule>
          <x14:cfRule type="expression" priority="68" id="{97F1C4AD-185F-4381-9C98-DE8E4D99A4F5}">
            <xm:f>$E$5=Datenblatt!$C$4</xm:f>
            <x14:dxf>
              <fill>
                <patternFill>
                  <bgColor theme="0" tint="-4.9989318521683403E-2"/>
                </patternFill>
              </fill>
            </x14:dxf>
          </x14:cfRule>
          <xm:sqref>U22</xm:sqref>
        </x14:conditionalFormatting>
        <x14:conditionalFormatting xmlns:xm="http://schemas.microsoft.com/office/excel/2006/main">
          <x14:cfRule type="expression" priority="58" id="{1723F8A4-AE05-4488-AAB8-4DEA87E16EF9}">
            <xm:f>$E$5=Datenblatt!$C$9</xm:f>
            <x14:dxf>
              <fill>
                <patternFill>
                  <bgColor theme="0" tint="-4.9989318521683403E-2"/>
                </patternFill>
              </fill>
            </x14:dxf>
          </x14:cfRule>
          <x14:cfRule type="expression" priority="59" id="{6338FFB6-AA67-4C4B-B237-BCDBBB9A5EAD}">
            <xm:f>$E$5=Datenblatt!$C$8</xm:f>
            <x14:dxf>
              <fill>
                <patternFill>
                  <bgColor theme="0" tint="-4.9989318521683403E-2"/>
                </patternFill>
              </fill>
            </x14:dxf>
          </x14:cfRule>
          <x14:cfRule type="expression" priority="62" id="{1CB6CF5B-B61F-44FE-ADFC-8EDA6DB6ACD7}">
            <xm:f>$E$5=Datenblatt!$C$7</xm:f>
            <x14:dxf>
              <fill>
                <patternFill>
                  <bgColor theme="0" tint="-4.9989318521683403E-2"/>
                </patternFill>
              </fill>
            </x14:dxf>
          </x14:cfRule>
          <x14:cfRule type="expression" priority="65" id="{95D8A7DC-2342-4FF1-9987-380C9EB2B984}">
            <xm:f>$E$5=Datenblatt!$C$6</xm:f>
            <x14:dxf>
              <fill>
                <patternFill>
                  <bgColor theme="0" tint="-4.9989318521683403E-2"/>
                </patternFill>
              </fill>
            </x14:dxf>
          </x14:cfRule>
          <xm:sqref>U23</xm:sqref>
        </x14:conditionalFormatting>
        <x14:conditionalFormatting xmlns:xm="http://schemas.microsoft.com/office/excel/2006/main">
          <x14:cfRule type="expression" priority="52" id="{A8E21983-7700-41F6-B12B-D3395357F2CA}">
            <xm:f>$E$5=Datenblatt!$C$12</xm:f>
            <x14:dxf>
              <fill>
                <patternFill>
                  <bgColor theme="0" tint="-4.9989318521683403E-2"/>
                </patternFill>
              </fill>
            </x14:dxf>
          </x14:cfRule>
          <x14:cfRule type="expression" priority="54" id="{FEEC5054-01AC-433A-A379-277270061604}">
            <xm:f>$E$5=Datenblatt!$C$11</xm:f>
            <x14:dxf>
              <fill>
                <patternFill>
                  <bgColor theme="0" tint="-4.9989318521683403E-2"/>
                </patternFill>
              </fill>
            </x14:dxf>
          </x14:cfRule>
          <x14:cfRule type="expression" priority="57" id="{DC68666D-A7B9-4610-88CC-B24F49B1C703}">
            <xm:f>$E$5=Datenblatt!$C$10</xm:f>
            <x14:dxf>
              <fill>
                <patternFill>
                  <bgColor theme="0" tint="-4.9989318521683403E-2"/>
                </patternFill>
              </fill>
            </x14:dxf>
          </x14:cfRule>
          <x14:cfRule type="expression" priority="64" id="{8CAE13E3-4F08-4F57-9484-B871273DF6EC}">
            <xm:f>$E$5=Datenblatt!$C$6</xm:f>
            <x14:dxf>
              <fill>
                <patternFill>
                  <bgColor theme="0" tint="-4.9989318521683403E-2"/>
                </patternFill>
              </fill>
            </x14:dxf>
          </x14:cfRule>
          <xm:sqref>U26</xm:sqref>
        </x14:conditionalFormatting>
        <x14:conditionalFormatting xmlns:xm="http://schemas.microsoft.com/office/excel/2006/main">
          <x14:cfRule type="expression" priority="53" id="{CA1CD471-F4B3-4034-A606-2AB2506534EF}">
            <xm:f>$E$5=Datenblatt!$C$11</xm:f>
            <x14:dxf>
              <fill>
                <patternFill>
                  <bgColor theme="0" tint="-4.9989318521683403E-2"/>
                </patternFill>
              </fill>
            </x14:dxf>
          </x14:cfRule>
          <x14:cfRule type="expression" priority="56" id="{C809B48C-78A0-4B85-8CA1-D2E6127FD572}">
            <xm:f>$E$5=Datenblatt!$C$10</xm:f>
            <x14:dxf>
              <fill>
                <patternFill>
                  <bgColor theme="0" tint="-4.9989318521683403E-2"/>
                </patternFill>
              </fill>
            </x14:dxf>
          </x14:cfRule>
          <x14:cfRule type="expression" priority="63" id="{B44FDEC5-813E-4A8E-A000-03CA42463660}">
            <xm:f>$E$5=Datenblatt!$C$6</xm:f>
            <x14:dxf>
              <fill>
                <patternFill>
                  <bgColor theme="0" tint="-4.9989318521683403E-2"/>
                </patternFill>
              </fill>
            </x14:dxf>
          </x14:cfRule>
          <xm:sqref>U27</xm:sqref>
        </x14:conditionalFormatting>
        <x14:conditionalFormatting xmlns:xm="http://schemas.microsoft.com/office/excel/2006/main">
          <x14:cfRule type="expression" priority="61" id="{24548587-7700-40CF-A59F-3DB434BBFF26}">
            <xm:f>$E$5=Datenblatt!$C$7</xm:f>
            <x14:dxf>
              <fill>
                <patternFill>
                  <bgColor theme="0" tint="-4.9989318521683403E-2"/>
                </patternFill>
              </fill>
            </x14:dxf>
          </x14:cfRule>
          <xm:sqref>U24</xm:sqref>
        </x14:conditionalFormatting>
        <x14:conditionalFormatting xmlns:xm="http://schemas.microsoft.com/office/excel/2006/main">
          <x14:cfRule type="expression" priority="55" id="{C03FCAE6-B4A9-4153-AB5D-52E90CD2EC4E}">
            <xm:f>$E$5=Datenblatt!$C$11</xm:f>
            <x14:dxf>
              <fill>
                <patternFill>
                  <bgColor theme="0" tint="-4.9989318521683403E-2"/>
                </patternFill>
              </fill>
            </x14:dxf>
          </x14:cfRule>
          <x14:cfRule type="expression" priority="60" id="{C5F26728-2136-494C-9433-419C21EEAA11}">
            <xm:f>$E$5=Datenblatt!$C$7</xm:f>
            <x14:dxf>
              <fill>
                <patternFill>
                  <bgColor theme="0" tint="-4.9989318521683403E-2"/>
                </patternFill>
              </fill>
            </x14:dxf>
          </x14:cfRule>
          <xm:sqref>U25</xm:sqref>
        </x14:conditionalFormatting>
        <x14:conditionalFormatting xmlns:xm="http://schemas.microsoft.com/office/excel/2006/main">
          <x14:cfRule type="expression" priority="48" id="{D01973F6-03ED-4479-B063-C764494C9858}">
            <xm:f>$E$4=Datenblatt!$B$11</xm:f>
            <x14:dxf>
              <fill>
                <patternFill>
                  <bgColor rgb="FFFFFF00"/>
                </patternFill>
              </fill>
            </x14:dxf>
          </x14:cfRule>
          <x14:cfRule type="expression" priority="49" id="{4E8A7187-C340-4F0A-ADA5-48193AD92E77}">
            <xm:f>$E$4=Datenblatt!$B$10</xm:f>
            <x14:dxf>
              <fill>
                <patternFill>
                  <bgColor rgb="FFFFFF00"/>
                </patternFill>
              </fill>
            </x14:dxf>
          </x14:cfRule>
          <xm:sqref>Y12 Y14</xm:sqref>
        </x14:conditionalFormatting>
        <x14:conditionalFormatting xmlns:xm="http://schemas.microsoft.com/office/excel/2006/main">
          <x14:cfRule type="expression" priority="46" id="{3DCF6F73-E2D3-4DD3-AE8E-B35803334081}">
            <xm:f>$E$4=Datenblatt!$B$11</xm:f>
            <x14:dxf>
              <fill>
                <patternFill>
                  <bgColor rgb="FFFFFF00"/>
                </patternFill>
              </fill>
            </x14:dxf>
          </x14:cfRule>
          <x14:cfRule type="expression" priority="47" id="{1F593AE4-7D72-442A-9F7C-508BD78DBBAF}">
            <xm:f>$E$4=Datenblatt!$B$10</xm:f>
            <x14:dxf>
              <fill>
                <patternFill>
                  <bgColor rgb="FFFFFF00"/>
                </patternFill>
              </fill>
            </x14:dxf>
          </x14:cfRule>
          <xm:sqref>Y10</xm:sqref>
        </x14:conditionalFormatting>
        <x14:conditionalFormatting xmlns:xm="http://schemas.microsoft.com/office/excel/2006/main">
          <x14:cfRule type="expression" priority="44" id="{544E6826-55AD-424B-877D-3EB454A31D4A}">
            <xm:f>$E$4=Datenblatt!$B$5</xm:f>
            <x14:dxf>
              <fill>
                <patternFill>
                  <bgColor theme="0" tint="-4.9989318521683403E-2"/>
                </patternFill>
              </fill>
            </x14:dxf>
          </x14:cfRule>
          <x14:cfRule type="expression" priority="45" id="{DF066047-DCC4-4CDB-8DEE-811100E7D0B6}">
            <xm:f>$E$4=Datenblatt!$B$4</xm:f>
            <x14:dxf>
              <fill>
                <patternFill>
                  <bgColor theme="0" tint="-4.9989318521683403E-2"/>
                </patternFill>
              </fill>
            </x14:dxf>
          </x14:cfRule>
          <xm:sqref>Y11</xm:sqref>
        </x14:conditionalFormatting>
        <x14:conditionalFormatting xmlns:xm="http://schemas.microsoft.com/office/excel/2006/main">
          <x14:cfRule type="expression" priority="42" id="{CB174024-1DA8-4178-9036-F7BC5C20FD67}">
            <xm:f>$E$4=Datenblatt!$B$5</xm:f>
            <x14:dxf>
              <fill>
                <patternFill>
                  <bgColor theme="0" tint="-4.9989318521683403E-2"/>
                </patternFill>
              </fill>
            </x14:dxf>
          </x14:cfRule>
          <x14:cfRule type="expression" priority="43" id="{0F2A451A-CB04-4CD5-A923-1F4615757372}">
            <xm:f>$E$4=Datenblatt!$B$4</xm:f>
            <x14:dxf>
              <fill>
                <patternFill>
                  <bgColor theme="0" tint="-4.9989318521683403E-2"/>
                </patternFill>
              </fill>
            </x14:dxf>
          </x14:cfRule>
          <xm:sqref>Y13</xm:sqref>
        </x14:conditionalFormatting>
        <x14:conditionalFormatting xmlns:xm="http://schemas.microsoft.com/office/excel/2006/main">
          <x14:cfRule type="expression" priority="40" id="{8B25685A-4F92-493D-A95C-997F93D55C4F}">
            <xm:f>$E$4=Datenblatt!$B$5</xm:f>
            <x14:dxf>
              <fill>
                <patternFill>
                  <bgColor theme="0" tint="-4.9989318521683403E-2"/>
                </patternFill>
              </fill>
            </x14:dxf>
          </x14:cfRule>
          <x14:cfRule type="expression" priority="41" id="{E1B0ADD1-AC11-4D68-958D-ED28EAF96F79}">
            <xm:f>$E$4=Datenblatt!$B$4</xm:f>
            <x14:dxf>
              <fill>
                <patternFill>
                  <bgColor theme="0" tint="-4.9989318521683403E-2"/>
                </patternFill>
              </fill>
            </x14:dxf>
          </x14:cfRule>
          <xm:sqref>Y15</xm:sqref>
        </x14:conditionalFormatting>
        <x14:conditionalFormatting xmlns:xm="http://schemas.microsoft.com/office/excel/2006/main">
          <x14:cfRule type="expression" priority="34" id="{F9AF81CE-EBAE-40C5-BECD-C2BF2BA31F2D}">
            <xm:f>$E$4=Datenblatt!$B$9</xm:f>
            <x14:dxf>
              <fill>
                <patternFill>
                  <bgColor theme="0" tint="-4.9989318521683403E-2"/>
                </patternFill>
              </fill>
            </x14:dxf>
          </x14:cfRule>
          <x14:cfRule type="expression" priority="35" id="{9FAC8906-14B8-4EB2-AF6B-348E1E5408EE}">
            <xm:f>$E$4=Datenblatt!$B$8</xm:f>
            <x14:dxf>
              <fill>
                <patternFill>
                  <bgColor theme="0" tint="-4.9989318521683403E-2"/>
                </patternFill>
              </fill>
            </x14:dxf>
          </x14:cfRule>
          <x14:cfRule type="expression" priority="36" id="{3900C1D6-306D-4878-B5B8-B761B675DC52}">
            <xm:f>$E$4=Datenblatt!$B$7</xm:f>
            <x14:dxf>
              <fill>
                <patternFill>
                  <bgColor theme="0" tint="-4.9989318521683403E-2"/>
                </patternFill>
              </fill>
            </x14:dxf>
          </x14:cfRule>
          <x14:cfRule type="expression" priority="37" id="{D3BC8181-4065-4CAC-86E7-015077074DA3}">
            <xm:f>$E$4=Datenblatt!$B$6</xm:f>
            <x14:dxf>
              <fill>
                <patternFill>
                  <bgColor theme="0" tint="-4.9989318521683403E-2"/>
                </patternFill>
              </fill>
            </x14:dxf>
          </x14:cfRule>
          <x14:cfRule type="expression" priority="38" id="{9FF02614-3193-41D0-AC86-B7A6A84B9EC8}">
            <xm:f>$E$4=Datenblatt!$B$5</xm:f>
            <x14:dxf>
              <fill>
                <patternFill>
                  <bgColor theme="0" tint="-4.9989318521683403E-2"/>
                </patternFill>
              </fill>
            </x14:dxf>
          </x14:cfRule>
          <x14:cfRule type="expression" priority="39" id="{0478F9AB-F27E-4648-B761-01B3E76EA2EC}">
            <xm:f>$E$4=Datenblatt!$B$4</xm:f>
            <x14:dxf>
              <fill>
                <patternFill>
                  <bgColor theme="0" tint="-4.9989318521683403E-2"/>
                </patternFill>
              </fill>
            </x14:dxf>
          </x14:cfRule>
          <xm:sqref>Y16</xm:sqref>
        </x14:conditionalFormatting>
        <x14:conditionalFormatting xmlns:xm="http://schemas.microsoft.com/office/excel/2006/main">
          <x14:cfRule type="expression" priority="33" id="{29849656-BF16-41A5-81A0-045D7D67D757}">
            <xm:f>$E$4=Datenblatt!$B$4</xm:f>
            <x14:dxf>
              <fill>
                <patternFill>
                  <bgColor theme="0" tint="-4.9989318521683403E-2"/>
                </patternFill>
              </fill>
            </x14:dxf>
          </x14:cfRule>
          <xm:sqref>Y17</xm:sqref>
        </x14:conditionalFormatting>
        <x14:conditionalFormatting xmlns:xm="http://schemas.microsoft.com/office/excel/2006/main">
          <x14:cfRule type="expression" priority="27" id="{36E06BBD-BD3D-4930-98C6-6D6BDC3C5AFF}">
            <xm:f>$E$4=Datenblatt!$B$9</xm:f>
            <x14:dxf>
              <fill>
                <patternFill>
                  <bgColor theme="0" tint="-4.9989318521683403E-2"/>
                </patternFill>
              </fill>
            </x14:dxf>
          </x14:cfRule>
          <x14:cfRule type="expression" priority="28" id="{52F9EA10-383C-466D-98FC-AC44846B7171}">
            <xm:f>$E$4=Datenblatt!$B$8</xm:f>
            <x14:dxf>
              <fill>
                <patternFill>
                  <bgColor theme="0" tint="-4.9989318521683403E-2"/>
                </patternFill>
              </fill>
            </x14:dxf>
          </x14:cfRule>
          <x14:cfRule type="expression" priority="29" id="{FE6999B5-720B-4D65-80BB-3CFAF7085B0E}">
            <xm:f>$E$4=Datenblatt!$B$7</xm:f>
            <x14:dxf>
              <fill>
                <patternFill>
                  <bgColor theme="0" tint="-4.9989318521683403E-2"/>
                </patternFill>
              </fill>
            </x14:dxf>
          </x14:cfRule>
          <x14:cfRule type="expression" priority="30" id="{64A532CD-0A6B-4A04-876D-672D8C7752C6}">
            <xm:f>$E$4=Datenblatt!$B$6</xm:f>
            <x14:dxf>
              <fill>
                <patternFill>
                  <bgColor theme="0" tint="-4.9989318521683403E-2"/>
                </patternFill>
              </fill>
            </x14:dxf>
          </x14:cfRule>
          <x14:cfRule type="expression" priority="31" id="{D4F46B8D-13AE-438E-B7E4-671AD106DE69}">
            <xm:f>$E$4=Datenblatt!$B$5</xm:f>
            <x14:dxf>
              <fill>
                <patternFill>
                  <bgColor theme="0" tint="-4.9989318521683403E-2"/>
                </patternFill>
              </fill>
            </x14:dxf>
          </x14:cfRule>
          <x14:cfRule type="expression" priority="32" id="{19C96D88-858C-4A61-94CD-C9E4773986C6}">
            <xm:f>$E$4=Datenblatt!$B$4</xm:f>
            <x14:dxf>
              <fill>
                <patternFill>
                  <bgColor theme="0" tint="-4.9989318521683403E-2"/>
                </patternFill>
              </fill>
            </x14:dxf>
          </x14:cfRule>
          <xm:sqref>Y18</xm:sqref>
        </x14:conditionalFormatting>
        <x14:conditionalFormatting xmlns:xm="http://schemas.microsoft.com/office/excel/2006/main">
          <x14:cfRule type="expression" priority="25" id="{EE3610D6-7249-4FE4-8986-900A6FE6503C}">
            <xm:f>$E$4=Datenblatt!$B$6</xm:f>
            <x14:dxf>
              <fill>
                <patternFill>
                  <bgColor theme="0" tint="-4.9989318521683403E-2"/>
                </patternFill>
              </fill>
            </x14:dxf>
          </x14:cfRule>
          <x14:cfRule type="expression" priority="26" id="{9E25A1A7-9D3A-4BD1-A777-16FD37D8160C}">
            <xm:f>$E$4=Datenblatt!$B$4</xm:f>
            <x14:dxf>
              <fill>
                <patternFill>
                  <bgColor theme="0" tint="-4.9989318521683403E-2"/>
                </patternFill>
              </fill>
            </x14:dxf>
          </x14:cfRule>
          <xm:sqref>Y19</xm:sqref>
        </x14:conditionalFormatting>
        <x14:conditionalFormatting xmlns:xm="http://schemas.microsoft.com/office/excel/2006/main">
          <x14:cfRule type="expression" priority="1" id="{D02B3AD4-7F4B-40BD-8EA0-E89ED76C9CA8}">
            <xm:f>$E$5=Datenblatt!$C$17</xm:f>
            <x14:dxf>
              <fill>
                <patternFill>
                  <bgColor theme="0" tint="-4.9989318521683403E-2"/>
                </patternFill>
              </fill>
            </x14:dxf>
          </x14:cfRule>
          <x14:cfRule type="expression" priority="2" id="{E69C22C5-1183-4DA2-BECE-AB29A5201E0F}">
            <xm:f>$E$5=Datenblatt!$C$16</xm:f>
            <x14:dxf>
              <fill>
                <patternFill>
                  <bgColor theme="0" tint="-4.9989318521683403E-2"/>
                </patternFill>
              </fill>
            </x14:dxf>
          </x14:cfRule>
          <x14:cfRule type="expression" priority="18" id="{7339580A-CFB4-4C80-887F-A3E8C79DEFCB}">
            <xm:f>$E$5=Datenblatt!$C$5</xm:f>
            <x14:dxf>
              <fill>
                <patternFill>
                  <bgColor theme="0" tint="-4.9989318521683403E-2"/>
                </patternFill>
              </fill>
            </x14:dxf>
          </x14:cfRule>
          <x14:cfRule type="expression" priority="20" id="{B8454561-5EF2-49EB-86F4-FCCD50BBD8D9}">
            <xm:f>$E$5=Datenblatt!$C$4</xm:f>
            <x14:dxf>
              <fill>
                <patternFill>
                  <bgColor theme="0" tint="-4.9989318521683403E-2"/>
                </patternFill>
              </fill>
            </x14:dxf>
          </x14:cfRule>
          <x14:cfRule type="expression" priority="21" id="{F4F64C7C-117C-4ABD-A68F-92A30E840DB6}">
            <xm:f>$E$5=Datenblatt!$C$15</xm:f>
            <x14:dxf>
              <fill>
                <patternFill>
                  <bgColor theme="0" tint="-4.9989318521683403E-2"/>
                </patternFill>
              </fill>
            </x14:dxf>
          </x14:cfRule>
          <x14:cfRule type="expression" priority="22" id="{77443143-E8AA-4477-9C6D-818E166354F9}">
            <xm:f>$E$5=Datenblatt!$C$14</xm:f>
            <x14:dxf>
              <fill>
                <patternFill>
                  <bgColor theme="0" tint="-4.9989318521683403E-2"/>
                </patternFill>
              </fill>
            </x14:dxf>
          </x14:cfRule>
          <x14:cfRule type="expression" priority="23" id="{A187BE77-2958-42CF-B1B1-C7693FE962AE}">
            <xm:f>$E$5=Datenblatt!$C$13</xm:f>
            <x14:dxf>
              <fill>
                <patternFill>
                  <bgColor theme="0" tint="-4.9989318521683403E-2"/>
                </patternFill>
              </fill>
            </x14:dxf>
          </x14:cfRule>
          <x14:cfRule type="expression" priority="24" id="{3A2AD528-030A-46B3-85BA-BDCEA5E8EF0C}">
            <xm:f>$E$5=Datenblatt!$C$12</xm:f>
            <x14:dxf>
              <fill>
                <patternFill>
                  <bgColor theme="0" tint="-4.9989318521683403E-2"/>
                </patternFill>
              </fill>
            </x14:dxf>
          </x14:cfRule>
          <xm:sqref>Y21</xm:sqref>
        </x14:conditionalFormatting>
        <x14:conditionalFormatting xmlns:xm="http://schemas.microsoft.com/office/excel/2006/main">
          <x14:cfRule type="expression" priority="17" id="{A3E15706-7F19-4F4A-A711-291F5DCFC4CB}">
            <xm:f>$E$5=Datenblatt!$C$5</xm:f>
            <x14:dxf>
              <fill>
                <patternFill>
                  <bgColor theme="0" tint="-4.9989318521683403E-2"/>
                </patternFill>
              </fill>
            </x14:dxf>
          </x14:cfRule>
          <x14:cfRule type="expression" priority="19" id="{F623E81B-C9C2-4EE6-ABEB-A17189172822}">
            <xm:f>$E$5=Datenblatt!$C$4</xm:f>
            <x14:dxf>
              <fill>
                <patternFill>
                  <bgColor theme="0" tint="-4.9989318521683403E-2"/>
                </patternFill>
              </fill>
            </x14:dxf>
          </x14:cfRule>
          <xm:sqref>Y22</xm:sqref>
        </x14:conditionalFormatting>
        <x14:conditionalFormatting xmlns:xm="http://schemas.microsoft.com/office/excel/2006/main">
          <x14:cfRule type="expression" priority="9" id="{E323FDD5-892C-4090-B29D-42BCC3D69740}">
            <xm:f>$E$5=Datenblatt!$C$9</xm:f>
            <x14:dxf>
              <fill>
                <patternFill>
                  <bgColor theme="0" tint="-4.9989318521683403E-2"/>
                </patternFill>
              </fill>
            </x14:dxf>
          </x14:cfRule>
          <x14:cfRule type="expression" priority="10" id="{410F7AAF-73D4-441D-84CB-FC58A5C72522}">
            <xm:f>$E$5=Datenblatt!$C$8</xm:f>
            <x14:dxf>
              <fill>
                <patternFill>
                  <bgColor theme="0" tint="-4.9989318521683403E-2"/>
                </patternFill>
              </fill>
            </x14:dxf>
          </x14:cfRule>
          <x14:cfRule type="expression" priority="13" id="{9CA27568-05F1-4ECD-B9BC-75DE89C1359D}">
            <xm:f>$E$5=Datenblatt!$C$7</xm:f>
            <x14:dxf>
              <fill>
                <patternFill>
                  <bgColor theme="0" tint="-4.9989318521683403E-2"/>
                </patternFill>
              </fill>
            </x14:dxf>
          </x14:cfRule>
          <x14:cfRule type="expression" priority="16" id="{4DB5FCB0-D7FC-4A77-B7D2-CCD3D61B57C2}">
            <xm:f>$E$5=Datenblatt!$C$6</xm:f>
            <x14:dxf>
              <fill>
                <patternFill>
                  <bgColor theme="0" tint="-4.9989318521683403E-2"/>
                </patternFill>
              </fill>
            </x14:dxf>
          </x14:cfRule>
          <xm:sqref>Y23</xm:sqref>
        </x14:conditionalFormatting>
        <x14:conditionalFormatting xmlns:xm="http://schemas.microsoft.com/office/excel/2006/main">
          <x14:cfRule type="expression" priority="3" id="{E8468FBC-0E70-4ED7-8E8E-749A8C3A58D6}">
            <xm:f>$E$5=Datenblatt!$C$12</xm:f>
            <x14:dxf>
              <fill>
                <patternFill>
                  <bgColor theme="0" tint="-4.9989318521683403E-2"/>
                </patternFill>
              </fill>
            </x14:dxf>
          </x14:cfRule>
          <x14:cfRule type="expression" priority="5" id="{858EB96E-B62F-49BC-B468-295BAF7F22EC}">
            <xm:f>$E$5=Datenblatt!$C$11</xm:f>
            <x14:dxf>
              <fill>
                <patternFill>
                  <bgColor theme="0" tint="-4.9989318521683403E-2"/>
                </patternFill>
              </fill>
            </x14:dxf>
          </x14:cfRule>
          <x14:cfRule type="expression" priority="8" id="{1DEC652E-1994-4FF9-ACFA-0C55D4F516CC}">
            <xm:f>$E$5=Datenblatt!$C$10</xm:f>
            <x14:dxf>
              <fill>
                <patternFill>
                  <bgColor theme="0" tint="-4.9989318521683403E-2"/>
                </patternFill>
              </fill>
            </x14:dxf>
          </x14:cfRule>
          <x14:cfRule type="expression" priority="15" id="{D1DF6711-9C75-4FD3-B8D7-6D29A091F77E}">
            <xm:f>$E$5=Datenblatt!$C$6</xm:f>
            <x14:dxf>
              <fill>
                <patternFill>
                  <bgColor theme="0" tint="-4.9989318521683403E-2"/>
                </patternFill>
              </fill>
            </x14:dxf>
          </x14:cfRule>
          <xm:sqref>Y26</xm:sqref>
        </x14:conditionalFormatting>
        <x14:conditionalFormatting xmlns:xm="http://schemas.microsoft.com/office/excel/2006/main">
          <x14:cfRule type="expression" priority="4" id="{E5DBFD19-174A-4A19-85E6-7433F60F945F}">
            <xm:f>$E$5=Datenblatt!$C$11</xm:f>
            <x14:dxf>
              <fill>
                <patternFill>
                  <bgColor theme="0" tint="-4.9989318521683403E-2"/>
                </patternFill>
              </fill>
            </x14:dxf>
          </x14:cfRule>
          <x14:cfRule type="expression" priority="7" id="{5DAACB8A-F608-494C-9341-DD799694E1C1}">
            <xm:f>$E$5=Datenblatt!$C$10</xm:f>
            <x14:dxf>
              <fill>
                <patternFill>
                  <bgColor theme="0" tint="-4.9989318521683403E-2"/>
                </patternFill>
              </fill>
            </x14:dxf>
          </x14:cfRule>
          <x14:cfRule type="expression" priority="14" id="{4922C74A-E9BD-4AF4-A0EB-F6E8D5F0220A}">
            <xm:f>$E$5=Datenblatt!$C$6</xm:f>
            <x14:dxf>
              <fill>
                <patternFill>
                  <bgColor theme="0" tint="-4.9989318521683403E-2"/>
                </patternFill>
              </fill>
            </x14:dxf>
          </x14:cfRule>
          <xm:sqref>Y27</xm:sqref>
        </x14:conditionalFormatting>
        <x14:conditionalFormatting xmlns:xm="http://schemas.microsoft.com/office/excel/2006/main">
          <x14:cfRule type="expression" priority="12" id="{FEC12070-98F4-4618-AC5D-73C285207647}">
            <xm:f>$E$5=Datenblatt!$C$7</xm:f>
            <x14:dxf>
              <fill>
                <patternFill>
                  <bgColor theme="0" tint="-4.9989318521683403E-2"/>
                </patternFill>
              </fill>
            </x14:dxf>
          </x14:cfRule>
          <xm:sqref>Y24</xm:sqref>
        </x14:conditionalFormatting>
        <x14:conditionalFormatting xmlns:xm="http://schemas.microsoft.com/office/excel/2006/main">
          <x14:cfRule type="expression" priority="6" id="{438E1D52-F1A0-4F23-8ADD-FC6ED36BF903}">
            <xm:f>$E$5=Datenblatt!$C$11</xm:f>
            <x14:dxf>
              <fill>
                <patternFill>
                  <bgColor theme="0" tint="-4.9989318521683403E-2"/>
                </patternFill>
              </fill>
            </x14:dxf>
          </x14:cfRule>
          <x14:cfRule type="expression" priority="11" id="{C97F1C4A-BFCF-46D3-8B0E-66011ACB20E0}">
            <xm:f>$E$5=Datenblatt!$C$7</xm:f>
            <x14:dxf>
              <fill>
                <patternFill>
                  <bgColor theme="0" tint="-4.9989318521683403E-2"/>
                </patternFill>
              </fill>
            </x14:dxf>
          </x14:cfRule>
          <xm:sqref>Y25</xm:sqref>
        </x14:conditionalFormatting>
      </x14:conditionalFormattings>
    </ext>
    <ext xmlns:x14="http://schemas.microsoft.com/office/spreadsheetml/2009/9/main" uri="{CCE6A557-97BC-4b89-ADB6-D9C93CAAB3DF}">
      <x14:dataValidations xmlns:xm="http://schemas.microsoft.com/office/excel/2006/main" xWindow="553" yWindow="403" count="2">
        <x14:dataValidation type="list" allowBlank="1" showInputMessage="1" showErrorMessage="1" promptTitle="Zertifikat/Mitgliedschaft" prompt="Bitte geben Sie in diesem Feld an, ob Sie über ein Zertifikat oder eine Mitgliedschaft in einer MSI für die jeweilige Kategorie verfügen.">
          <x14:formula1>
            <xm:f>Datenblatt!$B$4:$B$11</xm:f>
          </x14:formula1>
          <xm:sqref>E4:G4 I4:K4 M4:N4 Q4:R4 V4:W4 Z4:AA4</xm:sqref>
        </x14:dataValidation>
        <x14:dataValidation type="list" allowBlank="1" showErrorMessage="1" promptTitle="Zertifikat/Mitgliedschaft" prompt="Bitte geben Sie in diesem Feld an, ob Sie über ein Zertifikat oder eine Mitgliedschaft in einer MSI für die jeweilige Kategorie verfügen.">
          <x14:formula1>
            <xm:f>Datenblatt!$C$4:$C$19</xm:f>
          </x14:formula1>
          <xm:sqref>E5:G5 I5:K5 M5:N5 Q5:R5 V5:W5 Z5:AA5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26"/>
  <sheetViews>
    <sheetView workbookViewId="0">
      <selection activeCell="B38" sqref="B38"/>
    </sheetView>
  </sheetViews>
  <sheetFormatPr baseColWidth="10" defaultRowHeight="15" x14ac:dyDescent="0.25"/>
  <cols>
    <col min="2" max="2" width="70.85546875" bestFit="1" customWidth="1"/>
    <col min="3" max="3" width="46.5703125" customWidth="1"/>
  </cols>
  <sheetData>
    <row r="3" spans="2:3" x14ac:dyDescent="0.25">
      <c r="B3" s="17" t="s">
        <v>27</v>
      </c>
      <c r="C3" s="17" t="s">
        <v>28</v>
      </c>
    </row>
    <row r="4" spans="2:3" x14ac:dyDescent="0.25">
      <c r="B4" t="s">
        <v>23</v>
      </c>
      <c r="C4" s="15" t="s">
        <v>29</v>
      </c>
    </row>
    <row r="5" spans="2:3" x14ac:dyDescent="0.25">
      <c r="B5" t="s">
        <v>14</v>
      </c>
      <c r="C5" s="15" t="s">
        <v>30</v>
      </c>
    </row>
    <row r="6" spans="2:3" ht="29.25" x14ac:dyDescent="0.25">
      <c r="B6" t="s">
        <v>18</v>
      </c>
      <c r="C6" s="15" t="s">
        <v>31</v>
      </c>
    </row>
    <row r="7" spans="2:3" x14ac:dyDescent="0.25">
      <c r="B7" t="s">
        <v>15</v>
      </c>
      <c r="C7" s="15" t="s">
        <v>32</v>
      </c>
    </row>
    <row r="8" spans="2:3" ht="29.25" x14ac:dyDescent="0.25">
      <c r="B8" t="s">
        <v>16</v>
      </c>
      <c r="C8" s="15" t="s">
        <v>33</v>
      </c>
    </row>
    <row r="9" spans="2:3" ht="30" x14ac:dyDescent="0.25">
      <c r="B9" t="s">
        <v>17</v>
      </c>
      <c r="C9" s="15" t="s">
        <v>34</v>
      </c>
    </row>
    <row r="10" spans="2:3" x14ac:dyDescent="0.25">
      <c r="B10" t="s">
        <v>20</v>
      </c>
      <c r="C10" s="15" t="s">
        <v>35</v>
      </c>
    </row>
    <row r="11" spans="2:3" x14ac:dyDescent="0.25">
      <c r="B11" t="s">
        <v>21</v>
      </c>
      <c r="C11" s="15" t="s">
        <v>36</v>
      </c>
    </row>
    <row r="12" spans="2:3" x14ac:dyDescent="0.25">
      <c r="C12" s="15" t="s">
        <v>37</v>
      </c>
    </row>
    <row r="13" spans="2:3" x14ac:dyDescent="0.25">
      <c r="C13" s="15" t="s">
        <v>38</v>
      </c>
    </row>
    <row r="14" spans="2:3" x14ac:dyDescent="0.25">
      <c r="C14" s="15" t="s">
        <v>39</v>
      </c>
    </row>
    <row r="15" spans="2:3" x14ac:dyDescent="0.25">
      <c r="C15" s="15" t="s">
        <v>40</v>
      </c>
    </row>
    <row r="16" spans="2:3" ht="30" x14ac:dyDescent="0.25">
      <c r="C16" s="15" t="s">
        <v>41</v>
      </c>
    </row>
    <row r="17" spans="2:3" ht="30" x14ac:dyDescent="0.25">
      <c r="C17" s="15" t="s">
        <v>42</v>
      </c>
    </row>
    <row r="18" spans="2:3" ht="16.5" customHeight="1" x14ac:dyDescent="0.25">
      <c r="C18" s="15" t="s">
        <v>20</v>
      </c>
    </row>
    <row r="19" spans="2:3" x14ac:dyDescent="0.25">
      <c r="C19" s="15" t="s">
        <v>21</v>
      </c>
    </row>
    <row r="23" spans="2:3" x14ac:dyDescent="0.25">
      <c r="B23" t="s">
        <v>22</v>
      </c>
    </row>
    <row r="25" spans="2:3" x14ac:dyDescent="0.25">
      <c r="B25" t="s">
        <v>24</v>
      </c>
    </row>
    <row r="26" spans="2:3" x14ac:dyDescent="0.25">
      <c r="B26" t="s">
        <v>26</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Nachhaltigkeit</vt:lpstr>
      <vt:lpstr>Datenblatt</vt:lpstr>
    </vt:vector>
  </TitlesOfParts>
  <Company>Kommunal Agentur NRW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siedenberg</dc:creator>
  <cp:lastModifiedBy>Haaga@ebk-tbk</cp:lastModifiedBy>
  <cp:lastPrinted>2022-06-07T09:23:25Z</cp:lastPrinted>
  <dcterms:created xsi:type="dcterms:W3CDTF">2018-04-10T17:30:54Z</dcterms:created>
  <dcterms:modified xsi:type="dcterms:W3CDTF">2022-07-19T13:09:22Z</dcterms:modified>
</cp:coreProperties>
</file>